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https://renishawderbyshire-my.sharepoint.com/personal/sfuller1_renishaw_derbyshire_sch_uk/Documents/Simon Fuller Personnel/sfuller$/"/>
    </mc:Choice>
  </mc:AlternateContent>
  <xr:revisionPtr revIDLastSave="0" documentId="8_{13FDA046-83D0-4BD2-95C8-CC0AF62E9228}" xr6:coauthVersionLast="47" xr6:coauthVersionMax="47" xr10:uidLastSave="{00000000-0000-0000-0000-000000000000}"/>
  <bookViews>
    <workbookView xWindow="-120" yWindow="-120" windowWidth="20730" windowHeight="11160" tabRatio="912" firstSheet="4" activeTab="11" xr2:uid="{00000000-000D-0000-FFFF-FFFF00000000}"/>
  </bookViews>
  <sheets>
    <sheet name="Instructions" sheetId="26" r:id="rId1"/>
    <sheet name="1. Leadership &amp; Key Roles" sheetId="21" r:id="rId2"/>
    <sheet name="2. Safeguarding Policies " sheetId="2" r:id="rId3"/>
    <sheet name="3. Training" sheetId="20" r:id="rId4"/>
    <sheet name="4. Online Safety " sheetId="10" r:id="rId5"/>
    <sheet name="5. Safe Enviro" sheetId="5" r:id="rId6"/>
    <sheet name="6. Safeguarding &amp; Welfare" sheetId="22" r:id="rId7"/>
    <sheet name="7. Record Keeping" sheetId="9" r:id="rId8"/>
    <sheet name="8. Safer Recruitment" sheetId="7" r:id="rId9"/>
    <sheet name="9. Staff Behaviour" sheetId="30" r:id="rId10"/>
    <sheet name="10. Allegations " sheetId="8" r:id="rId11"/>
    <sheet name="Action Plan" sheetId="25" r:id="rId12"/>
    <sheet name="Confirmation" sheetId="28" r:id="rId13"/>
    <sheet name="Works" sheetId="35" r:id="rId14"/>
  </sheets>
  <calcPr calcId="191029"/>
  <pivotCaches>
    <pivotCache cacheId="1" r:id="rId15"/>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35" l="1"/>
  <c r="E59" i="35"/>
  <c r="E58" i="35"/>
  <c r="D60" i="35"/>
  <c r="D59" i="35"/>
  <c r="D58" i="35"/>
  <c r="C60" i="35"/>
  <c r="C59" i="35"/>
  <c r="C58" i="35"/>
  <c r="B60" i="35"/>
  <c r="B59" i="35"/>
  <c r="B58" i="35"/>
  <c r="E57" i="35"/>
  <c r="D57" i="35"/>
  <c r="C57" i="35"/>
  <c r="B57" i="35"/>
  <c r="B62" i="35"/>
  <c r="C62" i="35"/>
  <c r="D62" i="35"/>
  <c r="E62" i="35"/>
  <c r="B63" i="35"/>
  <c r="C63" i="35"/>
  <c r="D63" i="35"/>
  <c r="E63" i="35"/>
  <c r="B64" i="35"/>
  <c r="C64" i="35"/>
  <c r="D64" i="35"/>
  <c r="E64" i="35"/>
  <c r="B61" i="35"/>
  <c r="B53" i="35"/>
  <c r="C53" i="35"/>
  <c r="D53" i="35"/>
  <c r="E53" i="35"/>
  <c r="B54" i="35"/>
  <c r="C54" i="35"/>
  <c r="D54" i="35"/>
  <c r="E54" i="35"/>
  <c r="B55" i="35"/>
  <c r="C55" i="35"/>
  <c r="D55" i="35"/>
  <c r="E55" i="35"/>
  <c r="B56" i="35"/>
  <c r="C56" i="35"/>
  <c r="D56" i="35"/>
  <c r="E56" i="35"/>
  <c r="B52" i="35"/>
  <c r="B49" i="35"/>
  <c r="C49" i="35"/>
  <c r="D49" i="35"/>
  <c r="E49" i="35"/>
  <c r="B50" i="35"/>
  <c r="C50" i="35"/>
  <c r="D50" i="35"/>
  <c r="E50" i="35"/>
  <c r="B51" i="35"/>
  <c r="C51" i="35"/>
  <c r="D51" i="35"/>
  <c r="E51" i="35"/>
  <c r="C48" i="35"/>
  <c r="D48" i="35"/>
  <c r="E48" i="35"/>
  <c r="B48" i="35"/>
  <c r="B43" i="35"/>
  <c r="C43" i="35"/>
  <c r="D43" i="35"/>
  <c r="E43" i="35"/>
  <c r="B44" i="35"/>
  <c r="C44" i="35"/>
  <c r="D44" i="35"/>
  <c r="E44" i="35"/>
  <c r="B45" i="35"/>
  <c r="C45" i="35"/>
  <c r="D45" i="35"/>
  <c r="E45" i="35"/>
  <c r="B46" i="35"/>
  <c r="C46" i="35"/>
  <c r="D46" i="35"/>
  <c r="E46" i="35"/>
  <c r="B47" i="35"/>
  <c r="C47" i="35"/>
  <c r="D47" i="35"/>
  <c r="E47" i="35"/>
  <c r="B42" i="35"/>
  <c r="B35" i="35"/>
  <c r="C35" i="35"/>
  <c r="D35" i="35"/>
  <c r="E35" i="35"/>
  <c r="B36" i="35"/>
  <c r="C36" i="35"/>
  <c r="D36" i="35"/>
  <c r="E36" i="35"/>
  <c r="B37" i="35"/>
  <c r="C37" i="35"/>
  <c r="D37" i="35"/>
  <c r="E37" i="35"/>
  <c r="B38" i="35"/>
  <c r="C38" i="35"/>
  <c r="D38" i="35"/>
  <c r="E38" i="35"/>
  <c r="B39" i="35"/>
  <c r="C39" i="35"/>
  <c r="D39" i="35"/>
  <c r="E39" i="35"/>
  <c r="B40" i="35"/>
  <c r="C40" i="35"/>
  <c r="D40" i="35"/>
  <c r="E40" i="35"/>
  <c r="B41" i="35"/>
  <c r="C41" i="35"/>
  <c r="D41" i="35"/>
  <c r="E41" i="35"/>
  <c r="B34" i="35"/>
  <c r="B30" i="35"/>
  <c r="C30" i="35"/>
  <c r="D30" i="35"/>
  <c r="E30" i="35"/>
  <c r="B31" i="35"/>
  <c r="C31" i="35"/>
  <c r="D31" i="35"/>
  <c r="E31" i="35"/>
  <c r="B32" i="35"/>
  <c r="C32" i="35"/>
  <c r="D32" i="35"/>
  <c r="E32" i="35"/>
  <c r="B33" i="35"/>
  <c r="C33" i="35"/>
  <c r="D33" i="35"/>
  <c r="E33" i="35"/>
  <c r="C29" i="35"/>
  <c r="D29" i="35"/>
  <c r="E29" i="35"/>
  <c r="B29" i="35"/>
  <c r="B26" i="35"/>
  <c r="C26" i="35"/>
  <c r="D26" i="35"/>
  <c r="E26" i="35"/>
  <c r="B27" i="35"/>
  <c r="C27" i="35"/>
  <c r="D27" i="35"/>
  <c r="E27" i="35"/>
  <c r="B28" i="35"/>
  <c r="C28" i="35"/>
  <c r="D28" i="35"/>
  <c r="E28" i="35"/>
  <c r="B25" i="35"/>
  <c r="B16" i="35"/>
  <c r="C16" i="35"/>
  <c r="D16" i="35"/>
  <c r="E16" i="35"/>
  <c r="B17" i="35"/>
  <c r="C17" i="35"/>
  <c r="D17" i="35"/>
  <c r="E17" i="35"/>
  <c r="B18" i="35"/>
  <c r="C18" i="35"/>
  <c r="D18" i="35"/>
  <c r="E18" i="35"/>
  <c r="B19" i="35"/>
  <c r="C19" i="35"/>
  <c r="D19" i="35"/>
  <c r="E19" i="35"/>
  <c r="B20" i="35"/>
  <c r="C20" i="35"/>
  <c r="D20" i="35"/>
  <c r="E20" i="35"/>
  <c r="B21" i="35"/>
  <c r="C21" i="35"/>
  <c r="D21" i="35"/>
  <c r="E21" i="35"/>
  <c r="B22" i="35"/>
  <c r="C22" i="35"/>
  <c r="D22" i="35"/>
  <c r="E22" i="35"/>
  <c r="B23" i="35"/>
  <c r="C23" i="35"/>
  <c r="D23" i="35"/>
  <c r="E23" i="35"/>
  <c r="B24" i="35"/>
  <c r="C24" i="35"/>
  <c r="D24" i="35"/>
  <c r="E24" i="35"/>
  <c r="E15" i="35"/>
  <c r="D15" i="35"/>
  <c r="C15" i="35"/>
  <c r="B15" i="35"/>
  <c r="B10" i="35"/>
  <c r="C10" i="35"/>
  <c r="D10" i="35"/>
  <c r="E10" i="35"/>
  <c r="B11" i="35"/>
  <c r="C11" i="35"/>
  <c r="D11" i="35"/>
  <c r="E11" i="35"/>
  <c r="B12" i="35"/>
  <c r="C12" i="35"/>
  <c r="D12" i="35"/>
  <c r="E12" i="35"/>
  <c r="B13" i="35"/>
  <c r="C13" i="35"/>
  <c r="D13" i="35"/>
  <c r="E13" i="35"/>
  <c r="B14" i="35"/>
  <c r="C14" i="35"/>
  <c r="D14" i="35"/>
  <c r="E14" i="35"/>
  <c r="E9" i="35"/>
  <c r="D9" i="35"/>
  <c r="B9" i="35"/>
  <c r="C9" i="35"/>
  <c r="C25" i="35"/>
  <c r="D25" i="35"/>
  <c r="E25" i="35"/>
  <c r="C34" i="35"/>
  <c r="D34" i="35"/>
  <c r="E34" i="35"/>
  <c r="C42" i="35"/>
  <c r="D42" i="35"/>
  <c r="E42" i="35"/>
  <c r="C52" i="35"/>
  <c r="D52" i="35"/>
  <c r="E52" i="35"/>
  <c r="C61" i="35"/>
  <c r="D61" i="35"/>
  <c r="E61" i="35"/>
</calcChain>
</file>

<file path=xl/sharedStrings.xml><?xml version="1.0" encoding="utf-8"?>
<sst xmlns="http://schemas.openxmlformats.org/spreadsheetml/2006/main" count="393" uniqueCount="248">
  <si>
    <t xml:space="preserve">Give evidence for your current identified rating </t>
  </si>
  <si>
    <t xml:space="preserve">
</t>
  </si>
  <si>
    <t xml:space="preserve">Read each statement below and consider whether your setting has not met, partly or fully met the standard. It is important that you reflect on the evidence available and how you know that standards have been met or not. </t>
  </si>
  <si>
    <t>Action Planning; provide details about what plans are in place to meet or improve on the current standard. Identify who is responsible, by what date and when the progress will be reviewed.</t>
  </si>
  <si>
    <t xml:space="preserve">Section 1. Leadership and Key Roles </t>
  </si>
  <si>
    <t xml:space="preserve">Section 6: Safeguarding and Promoting the Welfare of Children </t>
  </si>
  <si>
    <t>Section 7: Safeguarding Record Keeping Processes</t>
  </si>
  <si>
    <t>Section 4: Effective Approaches to Online Safety: Policy, Filtering and Monitoring and Teaching</t>
  </si>
  <si>
    <t xml:space="preserve">Section 3: Safeguarding Training  </t>
  </si>
  <si>
    <t>Not met</t>
  </si>
  <si>
    <t>Status</t>
  </si>
  <si>
    <t>Partly Met</t>
  </si>
  <si>
    <t>Fully Met</t>
  </si>
  <si>
    <t>Reference</t>
  </si>
  <si>
    <t>Item</t>
  </si>
  <si>
    <t>Evidence</t>
  </si>
  <si>
    <t>Action plan</t>
  </si>
  <si>
    <t>Summary Action Plan</t>
  </si>
  <si>
    <t xml:space="preserve">Please do not alter anything on this page - this is a process page that pulls information from other areas of the document. </t>
  </si>
  <si>
    <t>Row Labels</t>
  </si>
  <si>
    <t>Grand Total</t>
  </si>
  <si>
    <t>Confirmation of Safeguarding Audit Completion</t>
  </si>
  <si>
    <t>Signed by:</t>
  </si>
  <si>
    <t>Signature:</t>
  </si>
  <si>
    <t>Date:</t>
  </si>
  <si>
    <t>Headteacher/Principal name:</t>
  </si>
  <si>
    <t>Designated Governor/Trustee name:</t>
  </si>
  <si>
    <t>Chair of Governors/Trustees name:</t>
  </si>
  <si>
    <t>Full Governor’s/Trustee’s meeting date where the audit is to be an agenda item:</t>
  </si>
  <si>
    <t>Rating status</t>
  </si>
  <si>
    <t>Current Ratings Position</t>
  </si>
  <si>
    <t>Designated Safeguarding Lead name:</t>
  </si>
  <si>
    <t>Section 8: Safer Recruitment</t>
  </si>
  <si>
    <t>Section 10: Procedures for Managing Allegations of Abuse Made Against Staff, including Supply Staff, Contractors and Volunteers</t>
  </si>
  <si>
    <t>Date safeguarding audit completed:</t>
  </si>
  <si>
    <r>
      <rPr>
        <b/>
        <sz val="11"/>
        <rFont val="Calibri"/>
        <family val="2"/>
        <scheme val="minor"/>
      </rPr>
      <t>All staff, volunteers/supply staff/contractors (where appropriate) and governors/trustees have read and understood the safeguarding/child protection policy and signed to this effect.</t>
    </r>
    <r>
      <rPr>
        <sz val="11"/>
        <rFont val="Calibri"/>
        <family val="2"/>
        <scheme val="minor"/>
      </rPr>
      <t xml:space="preserve">
</t>
    </r>
    <r>
      <rPr>
        <b/>
        <sz val="11"/>
        <rFont val="Calibri"/>
        <family val="2"/>
        <scheme val="minor"/>
      </rPr>
      <t>Considerations:</t>
    </r>
    <r>
      <rPr>
        <sz val="11"/>
        <rFont val="Calibri"/>
        <family val="2"/>
        <scheme val="minor"/>
      </rPr>
      <t xml:space="preserve">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r>
  </si>
  <si>
    <r>
      <rPr>
        <b/>
        <sz val="11"/>
        <rFont val="Calibri"/>
        <family val="2"/>
        <scheme val="minor"/>
      </rPr>
      <t>The school website contains relevant safeguarding information and the safeguarding/child protection policy is easily accessible to parents and carers.</t>
    </r>
    <r>
      <rPr>
        <sz val="11"/>
        <rFont val="Calibri"/>
        <family val="2"/>
        <scheme val="minor"/>
      </rPr>
      <t xml:space="preserve">
</t>
    </r>
    <r>
      <rPr>
        <b/>
        <sz val="11"/>
        <rFont val="Calibri"/>
        <family val="2"/>
        <scheme val="minor"/>
      </rPr>
      <t>Considerations:</t>
    </r>
    <r>
      <rPr>
        <sz val="11"/>
        <rFont val="Calibri"/>
        <family val="2"/>
        <scheme val="minor"/>
      </rPr>
      <t xml:space="preserve">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t>
    </r>
  </si>
  <si>
    <r>
      <rPr>
        <b/>
        <sz val="11"/>
        <rFont val="Calibri"/>
        <family val="2"/>
        <scheme val="minor"/>
      </rPr>
      <t>All staff, volunteers and governors/proprietors/trustees have read and understood KCSIE Sept 2022 relevant to their role.</t>
    </r>
    <r>
      <rPr>
        <sz val="11"/>
        <rFont val="Calibri"/>
        <family val="2"/>
        <scheme val="minor"/>
      </rPr>
      <t xml:space="preserve">
</t>
    </r>
    <r>
      <rPr>
        <b/>
        <i/>
        <sz val="11"/>
        <rFont val="Calibri"/>
        <family val="2"/>
        <scheme val="minor"/>
      </rPr>
      <t>Considerations:</t>
    </r>
    <r>
      <rPr>
        <i/>
        <sz val="11"/>
        <rFont val="Calibri"/>
        <family val="2"/>
        <scheme val="minor"/>
      </rPr>
      <t xml:space="preserve">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t>
    </r>
  </si>
  <si>
    <r>
      <rPr>
        <b/>
        <sz val="11"/>
        <rFont val="Calibri"/>
        <family val="2"/>
        <scheme val="minor"/>
      </rPr>
      <t>The governing body/proprietors have ensured there is an effective and up to date safeguarding/child protection policy.</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t>
    </r>
    <r>
      <rPr>
        <sz val="11"/>
        <rFont val="Calibri"/>
        <family val="2"/>
        <scheme val="minor"/>
      </rPr>
      <t xml:space="preserve">
</t>
    </r>
    <r>
      <rPr>
        <i/>
        <sz val="11"/>
        <rFont val="Calibri"/>
        <family val="2"/>
        <scheme val="minor"/>
      </rPr>
      <t xml:space="preserve">*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r>
  </si>
  <si>
    <r>
      <rPr>
        <b/>
        <sz val="11"/>
        <rFont val="Calibri"/>
        <family val="2"/>
        <scheme val="minor"/>
      </rPr>
      <t>The governing body/proprietor has ensured the safeguarding/child protection policy reflects the whole school approach to child-on-child abuse.</t>
    </r>
    <r>
      <rPr>
        <sz val="11"/>
        <rFont val="Calibri"/>
        <family val="2"/>
        <scheme val="minor"/>
      </rPr>
      <t xml:space="preserve">
</t>
    </r>
    <r>
      <rPr>
        <b/>
        <i/>
        <sz val="11"/>
        <rFont val="Calibri"/>
        <family val="2"/>
        <scheme val="minor"/>
      </rPr>
      <t>Considerations:</t>
    </r>
    <r>
      <rPr>
        <i/>
        <sz val="11"/>
        <rFont val="Calibri"/>
        <family val="2"/>
        <scheme val="minor"/>
      </rPr>
      <t xml:space="preserve">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r>
    <r>
      <rPr>
        <sz val="11"/>
        <rFont val="Calibri"/>
        <family val="2"/>
        <scheme val="minor"/>
      </rPr>
      <t xml:space="preserve">
</t>
    </r>
  </si>
  <si>
    <r>
      <rPr>
        <b/>
        <sz val="11"/>
        <color theme="1"/>
        <rFont val="Calibri"/>
        <family val="2"/>
        <scheme val="minor"/>
      </rPr>
      <t>A written policy for Relationships Education/Relationship and Sex Education is in place.</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t>
    </r>
  </si>
  <si>
    <r>
      <rPr>
        <b/>
        <sz val="11"/>
        <rFont val="Calibri"/>
        <family val="2"/>
        <scheme val="minor"/>
      </rPr>
      <t xml:space="preserve">Specific safeguarding issues training have been taken into account. </t>
    </r>
    <r>
      <rPr>
        <sz val="11"/>
        <rFont val="Calibri"/>
        <family val="2"/>
        <scheme val="minor"/>
      </rPr>
      <t xml:space="preserve">
</t>
    </r>
    <r>
      <rPr>
        <b/>
        <i/>
        <sz val="11"/>
        <rFont val="Calibri"/>
        <family val="2"/>
        <scheme val="minor"/>
      </rPr>
      <t>Considerations:</t>
    </r>
    <r>
      <rPr>
        <i/>
        <sz val="11"/>
        <rFont val="Calibri"/>
        <family val="2"/>
        <scheme val="minor"/>
      </rPr>
      <t xml:space="preserve">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t>
    </r>
  </si>
  <si>
    <r>
      <rPr>
        <b/>
        <sz val="11"/>
        <rFont val="Calibri"/>
        <family val="2"/>
        <scheme val="minor"/>
      </rPr>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t>
    </r>
    <r>
      <rPr>
        <sz val="11"/>
        <rFont val="Calibri"/>
        <family val="2"/>
        <scheme val="minor"/>
      </rPr>
      <t xml:space="preserve">
</t>
    </r>
    <r>
      <rPr>
        <b/>
        <i/>
        <sz val="11"/>
        <rFont val="Calibri"/>
        <family val="2"/>
        <scheme val="minor"/>
      </rPr>
      <t>Considerations:</t>
    </r>
    <r>
      <rPr>
        <i/>
        <sz val="11"/>
        <rFont val="Calibri"/>
        <family val="2"/>
        <scheme val="minor"/>
      </rPr>
      <t xml:space="preserve">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r>
    <r>
      <rPr>
        <sz val="11"/>
        <rFont val="Calibri"/>
        <family val="2"/>
        <scheme val="minor"/>
      </rPr>
      <t xml:space="preserve">
</t>
    </r>
  </si>
  <si>
    <r>
      <rPr>
        <b/>
        <sz val="11"/>
        <rFont val="Calibri"/>
        <family val="2"/>
        <scheme val="minor"/>
      </rPr>
      <t>The governing body/proprietors are doing all they reasonably can to limit children's exposure to risks from the settings IT systems, including when children are learning online at home.</t>
    </r>
    <r>
      <rPr>
        <sz val="11"/>
        <rFont val="Calibri"/>
        <family val="2"/>
        <scheme val="minor"/>
      </rPr>
      <t xml:space="preserve">
</t>
    </r>
    <r>
      <rPr>
        <b/>
        <i/>
        <sz val="11"/>
        <rFont val="Calibri"/>
        <family val="2"/>
        <scheme val="minor"/>
      </rPr>
      <t>Considerations:</t>
    </r>
    <r>
      <rPr>
        <i/>
        <sz val="11"/>
        <rFont val="Calibri"/>
        <family val="2"/>
        <scheme val="minor"/>
      </rPr>
      <t xml:space="preserve">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t>
    </r>
    <r>
      <rPr>
        <sz val="11"/>
        <rFont val="Calibri"/>
        <family val="2"/>
        <scheme val="minor"/>
      </rPr>
      <t xml:space="preserve">
</t>
    </r>
  </si>
  <si>
    <r>
      <rPr>
        <b/>
        <sz val="11"/>
        <rFont val="Calibri"/>
        <family val="2"/>
        <scheme val="minor"/>
      </rPr>
      <t>The governing body/proprietors ensures that an annual review of the approach to online safety is completed, supported by an annual risk assessment that considers and reflects the risks children face and supports assessing wider online safety policy and practice.</t>
    </r>
    <r>
      <rPr>
        <sz val="11"/>
        <rFont val="Calibri"/>
        <family val="2"/>
        <scheme val="minor"/>
      </rPr>
      <t xml:space="preserve">
</t>
    </r>
    <r>
      <rPr>
        <b/>
        <i/>
        <sz val="11"/>
        <rFont val="Calibri"/>
        <family val="2"/>
        <scheme val="minor"/>
      </rPr>
      <t>Considerations:</t>
    </r>
    <r>
      <rPr>
        <i/>
        <sz val="11"/>
        <rFont val="Calibri"/>
        <family val="2"/>
        <scheme val="minor"/>
      </rPr>
      <t xml:space="preserve">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r>
  </si>
  <si>
    <t xml:space="preserve"> Section 5: Section 5: Ensuring a safe environment for all children </t>
  </si>
  <si>
    <r>
      <rPr>
        <b/>
        <sz val="11"/>
        <rFont val="Calibri"/>
        <family val="2"/>
        <scheme val="minor"/>
      </rPr>
      <t>Children are protected and helped to keep themselves from bullying, homophobic behaviour, racism, sexism, and other forms of discrimination.</t>
    </r>
    <r>
      <rPr>
        <sz val="11"/>
        <rFont val="Calibri"/>
        <family val="2"/>
        <scheme val="minor"/>
      </rPr>
      <t xml:space="preserve">
</t>
    </r>
    <r>
      <rPr>
        <b/>
        <i/>
        <sz val="11"/>
        <rFont val="Calibri"/>
        <family val="2"/>
        <scheme val="minor"/>
      </rPr>
      <t>Considerations:</t>
    </r>
    <r>
      <rPr>
        <i/>
        <sz val="11"/>
        <rFont val="Calibri"/>
        <family val="2"/>
        <scheme val="minor"/>
      </rPr>
      <t xml:space="preserve">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t>
    </r>
    <r>
      <rPr>
        <sz val="11"/>
        <rFont val="Calibri"/>
        <family val="2"/>
        <scheme val="minor"/>
      </rPr>
      <t xml:space="preserve">
</t>
    </r>
  </si>
  <si>
    <r>
      <rPr>
        <b/>
        <sz val="11"/>
        <color theme="1"/>
        <rFont val="Calibri"/>
        <family val="2"/>
        <scheme val="minor"/>
      </rPr>
      <t xml:space="preserve">The establishment’s physical environment is safe and secure.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t>
    </r>
  </si>
  <si>
    <r>
      <rPr>
        <b/>
        <sz val="11"/>
        <color theme="1"/>
        <rFont val="Calibri"/>
        <family val="2"/>
        <scheme val="minor"/>
      </rPr>
      <t>When a child has an early help assessment led by local authority children’s services, a Child in Need plan or a Child Protection Plan in place, the school/college works in partnership with external agencies, the child and their family regarding the concerns.</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t>
    </r>
    <r>
      <rPr>
        <sz val="11"/>
        <color theme="1"/>
        <rFont val="Calibri"/>
        <family val="2"/>
        <scheme val="minor"/>
      </rPr>
      <t xml:space="preserve">
</t>
    </r>
  </si>
  <si>
    <r>
      <rPr>
        <b/>
        <sz val="11"/>
        <rFont val="Calibri"/>
        <family val="2"/>
        <scheme val="minor"/>
      </rPr>
      <t>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t>
    </r>
  </si>
  <si>
    <r>
      <rPr>
        <b/>
        <sz val="11"/>
        <rFont val="Calibri"/>
        <family val="2"/>
        <scheme val="minor"/>
      </rPr>
      <t>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t>
    </r>
    <r>
      <rPr>
        <sz val="11"/>
        <rFont val="Calibri"/>
        <family val="2"/>
        <scheme val="minor"/>
      </rPr>
      <t xml:space="preserve">
</t>
    </r>
    <r>
      <rPr>
        <b/>
        <i/>
        <sz val="11"/>
        <rFont val="Calibri"/>
        <family val="2"/>
        <scheme val="minor"/>
      </rPr>
      <t>Considerations:</t>
    </r>
    <r>
      <rPr>
        <i/>
        <sz val="11"/>
        <rFont val="Calibri"/>
        <family val="2"/>
        <scheme val="minor"/>
      </rPr>
      <t xml:space="preserve">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r>
  </si>
  <si>
    <r>
      <rPr>
        <b/>
        <sz val="11"/>
        <rFont val="Calibri"/>
        <family val="2"/>
        <scheme val="minor"/>
      </rPr>
      <t>Single Central Register (SCR) kept as per DfE regulations and outlined in KCSIE 2022, including written confirmation of relevant checks by agency/training providers/third party staff?</t>
    </r>
    <r>
      <rPr>
        <sz val="11"/>
        <rFont val="Calibri"/>
        <family val="2"/>
        <scheme val="minor"/>
      </rPr>
      <t xml:space="preserve">
</t>
    </r>
    <r>
      <rPr>
        <b/>
        <i/>
        <sz val="11"/>
        <rFont val="Calibri"/>
        <family val="2"/>
        <scheme val="minor"/>
      </rPr>
      <t>Considerations:</t>
    </r>
    <r>
      <rPr>
        <i/>
        <sz val="11"/>
        <rFont val="Calibri"/>
        <family val="2"/>
        <scheme val="minor"/>
      </rPr>
      <t xml:space="preserve">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t>
    </r>
  </si>
  <si>
    <r>
      <rPr>
        <b/>
        <sz val="11"/>
        <rFont val="Calibri"/>
        <family val="2"/>
        <scheme val="minor"/>
      </rPr>
      <t xml:space="preserve">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t>
    </r>
    <r>
      <rPr>
        <sz val="11"/>
        <rFont val="Calibri"/>
        <family val="2"/>
        <scheme val="minor"/>
      </rPr>
      <t xml:space="preserve">
</t>
    </r>
    <r>
      <rPr>
        <b/>
        <i/>
        <sz val="11"/>
        <rFont val="Calibri"/>
        <family val="2"/>
        <scheme val="minor"/>
      </rPr>
      <t>Considerations:</t>
    </r>
    <r>
      <rPr>
        <i/>
        <sz val="11"/>
        <rFont val="Calibri"/>
        <family val="2"/>
        <scheme val="minor"/>
      </rPr>
      <t xml:space="preserve">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r>
  </si>
  <si>
    <r>
      <rPr>
        <b/>
        <sz val="11"/>
        <rFont val="Calibri"/>
        <family val="2"/>
        <scheme val="minor"/>
      </rPr>
      <t>Where there have been low-level concerns about adults working in the school/college, the procedure for managing these has been properly used by the establishment.</t>
    </r>
    <r>
      <rPr>
        <sz val="11"/>
        <rFont val="Calibri"/>
        <family val="2"/>
        <scheme val="minor"/>
      </rPr>
      <t xml:space="preserve">
</t>
    </r>
    <r>
      <rPr>
        <b/>
        <i/>
        <sz val="11"/>
        <rFont val="Calibri"/>
        <family val="2"/>
        <scheme val="minor"/>
      </rPr>
      <t>Considerations:</t>
    </r>
    <r>
      <rPr>
        <i/>
        <sz val="11"/>
        <rFont val="Calibri"/>
        <family val="2"/>
        <scheme val="minor"/>
      </rPr>
      <t xml:space="preserve">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t>
    </r>
    <r>
      <rPr>
        <sz val="11"/>
        <rFont val="Calibri"/>
        <family val="2"/>
        <scheme val="minor"/>
      </rPr>
      <t xml:space="preserve">
</t>
    </r>
  </si>
  <si>
    <t xml:space="preserve">Section 2: Safeguarding Policies and Procedures </t>
  </si>
  <si>
    <r>
      <rPr>
        <b/>
        <sz val="11"/>
        <color theme="1"/>
        <rFont val="Calibri"/>
        <family val="2"/>
        <scheme val="minor"/>
      </rPr>
      <t xml:space="preserve">The governing body/proprietor ensures the school/college continues to be responsible for any learner placed with an alternative provision provider.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t>
    </r>
  </si>
  <si>
    <r>
      <rPr>
        <b/>
        <sz val="11"/>
        <rFont val="Calibri"/>
        <family val="2"/>
        <scheme val="minor"/>
      </rPr>
      <t>Do all staff understand the risks posed by adults/young people/children who use technology, including the internet, to bully, groom, radicalise or abuse children, young people and vulnerable adults?</t>
    </r>
    <r>
      <rPr>
        <sz val="11"/>
        <rFont val="Calibri"/>
        <family val="2"/>
        <scheme val="minor"/>
      </rPr>
      <t xml:space="preserve">
</t>
    </r>
    <r>
      <rPr>
        <b/>
        <i/>
        <sz val="11"/>
        <rFont val="Calibri"/>
        <family val="2"/>
        <scheme val="minor"/>
      </rPr>
      <t>Considerations:</t>
    </r>
    <r>
      <rPr>
        <i/>
        <sz val="11"/>
        <rFont val="Calibri"/>
        <family val="2"/>
        <scheme val="minor"/>
      </rPr>
      <t xml:space="preserve">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t>
    </r>
  </si>
  <si>
    <r>
      <rPr>
        <b/>
        <sz val="11"/>
        <rFont val="Calibri"/>
        <family val="2"/>
        <scheme val="minor"/>
      </rPr>
      <t xml:space="preserve">The school/college has clear systems and processes in place for identifying possible mental health problems. </t>
    </r>
    <r>
      <rPr>
        <sz val="11"/>
        <rFont val="Calibri"/>
        <family val="2"/>
        <scheme val="minor"/>
      </rPr>
      <t xml:space="preserve">
</t>
    </r>
    <r>
      <rPr>
        <b/>
        <i/>
        <sz val="11"/>
        <rFont val="Calibri"/>
        <family val="2"/>
        <scheme val="minor"/>
      </rPr>
      <t>Considerations:</t>
    </r>
    <r>
      <rPr>
        <i/>
        <sz val="11"/>
        <rFont val="Calibri"/>
        <family val="2"/>
        <scheme val="minor"/>
      </rPr>
      <t xml:space="preserve">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t>
    </r>
  </si>
  <si>
    <r>
      <rPr>
        <b/>
        <sz val="11"/>
        <rFont val="Calibri"/>
        <family val="2"/>
        <scheme val="minor"/>
      </rPr>
      <t>Staff receive regular supervision and support if they are working directly and regularly with children where there are concerns about their safety and welfare.</t>
    </r>
    <r>
      <rPr>
        <sz val="11"/>
        <rFont val="Calibri"/>
        <family val="2"/>
        <scheme val="minor"/>
      </rPr>
      <t xml:space="preserve">
</t>
    </r>
    <r>
      <rPr>
        <b/>
        <sz val="11"/>
        <rFont val="Calibri"/>
        <family val="2"/>
        <scheme val="minor"/>
      </rPr>
      <t>Considerations:</t>
    </r>
    <r>
      <rPr>
        <sz val="11"/>
        <rFont val="Calibri"/>
        <family val="2"/>
        <scheme val="minor"/>
      </rPr>
      <t xml:space="preserve">
</t>
    </r>
    <r>
      <rPr>
        <i/>
        <sz val="11"/>
        <rFont val="Calibri"/>
        <family val="2"/>
        <scheme val="minor"/>
      </rPr>
      <t xml:space="preserve">*Is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r>
  </si>
  <si>
    <r>
      <rPr>
        <b/>
        <sz val="11"/>
        <rFont val="Calibri"/>
        <family val="2"/>
        <scheme val="minor"/>
      </rPr>
      <t>Governing body/proprietors ensures that child protection files, whether that be through paper files and systems or electronic systems such as CPOM’s or My Concerns, are maintained as per KCSIE 2022 to ensure the safeguarding record keeping process effective and regularly reviewed.</t>
    </r>
    <r>
      <rPr>
        <sz val="11"/>
        <rFont val="Calibri"/>
        <family val="2"/>
        <scheme val="minor"/>
      </rPr>
      <t xml:space="preserve">
</t>
    </r>
    <r>
      <rPr>
        <b/>
        <i/>
        <sz val="11"/>
        <rFont val="Calibri"/>
        <family val="2"/>
        <scheme val="minor"/>
      </rPr>
      <t>Considerations:</t>
    </r>
    <r>
      <rPr>
        <i/>
        <sz val="11"/>
        <rFont val="Calibri"/>
        <family val="2"/>
        <scheme val="minor"/>
      </rPr>
      <t xml:space="preserve">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t>
    </r>
  </si>
  <si>
    <r>
      <rPr>
        <b/>
        <sz val="11"/>
        <rFont val="Calibri"/>
        <family val="2"/>
        <scheme val="minor"/>
      </rPr>
      <t>The school/college has clear policies and procedures for ensuring different types of visitors to the setting are suitable and checked and monitored as appropriate.</t>
    </r>
    <r>
      <rPr>
        <sz val="11"/>
        <rFont val="Calibri"/>
        <family val="2"/>
        <scheme val="minor"/>
      </rPr>
      <t xml:space="preserve">
</t>
    </r>
    <r>
      <rPr>
        <b/>
        <i/>
        <sz val="11"/>
        <rFont val="Calibri"/>
        <family val="2"/>
        <scheme val="minor"/>
      </rPr>
      <t>Considerations:</t>
    </r>
    <r>
      <rPr>
        <i/>
        <sz val="11"/>
        <rFont val="Calibri"/>
        <family val="2"/>
        <scheme val="minor"/>
      </rPr>
      <t xml:space="preserve">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r>
  </si>
  <si>
    <r>
      <rPr>
        <b/>
        <sz val="11"/>
        <rFont val="Calibri"/>
        <family val="2"/>
        <scheme val="minor"/>
      </rPr>
      <t xml:space="preserve">The school/college has regularly refreshed staff understanding of staff behaviour and ‘safer working practice’.  </t>
    </r>
    <r>
      <rPr>
        <sz val="11"/>
        <rFont val="Calibri"/>
        <family val="2"/>
        <scheme val="minor"/>
      </rPr>
      <t xml:space="preserve">
</t>
    </r>
    <r>
      <rPr>
        <b/>
        <i/>
        <sz val="11"/>
        <rFont val="Calibri"/>
        <family val="2"/>
        <scheme val="minor"/>
      </rPr>
      <t>Considerations:</t>
    </r>
    <r>
      <rPr>
        <i/>
        <sz val="11"/>
        <rFont val="Calibri"/>
        <family val="2"/>
        <scheme val="minor"/>
      </rPr>
      <t xml:space="preserve">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t>
    </r>
  </si>
  <si>
    <r>
      <rPr>
        <b/>
        <sz val="11"/>
        <rFont val="Calibri"/>
        <family val="2"/>
        <scheme val="minor"/>
      </rPr>
      <t>There are procedures in place within the school/college staff behaviour policy/code of conduct to manage safeguarding concerns or allegations against staff (including supply staff,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t>
    </r>
  </si>
  <si>
    <r>
      <rPr>
        <b/>
        <sz val="11"/>
        <rFont val="Calibri"/>
        <family val="2"/>
        <scheme val="minor"/>
      </rPr>
      <t>All members of staff are aware of the procedure for responding to and managing allegations against staff, including the headteacher/principal, supply staff, contractors and volunteers, and are clear about how to report any concerns they may have and to who?</t>
    </r>
    <r>
      <rPr>
        <sz val="11"/>
        <rFont val="Calibri"/>
        <family val="2"/>
        <scheme val="minor"/>
      </rPr>
      <t xml:space="preserve">
</t>
    </r>
    <r>
      <rPr>
        <b/>
        <i/>
        <sz val="11"/>
        <rFont val="Calibri"/>
        <family val="2"/>
        <scheme val="minor"/>
      </rPr>
      <t>Considerations:</t>
    </r>
    <r>
      <rPr>
        <i/>
        <sz val="11"/>
        <rFont val="Calibri"/>
        <family val="2"/>
        <scheme val="minor"/>
      </rPr>
      <t xml:space="preserve">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r>
  </si>
  <si>
    <r>
      <rPr>
        <b/>
        <sz val="11"/>
        <rFont val="Calibri"/>
        <family val="2"/>
        <scheme val="minor"/>
      </rPr>
      <t>Where there have been allegations about adults working in the school/college, the procedure for managing these has been properly used by the establishment.</t>
    </r>
    <r>
      <rPr>
        <sz val="11"/>
        <rFont val="Calibri"/>
        <family val="2"/>
        <scheme val="minor"/>
      </rPr>
      <t xml:space="preserve">
</t>
    </r>
    <r>
      <rPr>
        <b/>
        <sz val="11"/>
        <rFont val="Calibri"/>
        <family val="2"/>
        <scheme val="minor"/>
      </rPr>
      <t>C</t>
    </r>
    <r>
      <rPr>
        <b/>
        <i/>
        <sz val="11"/>
        <rFont val="Calibri"/>
        <family val="2"/>
        <scheme val="minor"/>
      </rPr>
      <t>onsiderations:</t>
    </r>
    <r>
      <rPr>
        <i/>
        <sz val="11"/>
        <rFont val="Calibri"/>
        <family val="2"/>
        <scheme val="minor"/>
      </rPr>
      <t xml:space="preserve">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t>
    </r>
  </si>
  <si>
    <t>Introduction to the Safeguarding Children Audit Tool for Derby and Derbyshire Schools and Colleges</t>
  </si>
  <si>
    <r>
      <rPr>
        <b/>
        <sz val="11"/>
        <rFont val="Calibri"/>
        <family val="2"/>
        <scheme val="minor"/>
      </rPr>
      <t xml:space="preserve">The governing body and proprietors ensure the school/ college comply with their duties under legislation, contributing to multi-agency working in line with statutory guidance. </t>
    </r>
    <r>
      <rPr>
        <sz val="11"/>
        <rFont val="Calibri"/>
        <family val="2"/>
        <scheme val="minor"/>
      </rPr>
      <t xml:space="preserve">
</t>
    </r>
    <r>
      <rPr>
        <b/>
        <i/>
        <sz val="11"/>
        <rFont val="Calibri"/>
        <family val="2"/>
        <scheme val="minor"/>
      </rPr>
      <t>Considerations:</t>
    </r>
    <r>
      <rPr>
        <i/>
        <sz val="11"/>
        <rFont val="Calibri"/>
        <family val="2"/>
        <scheme val="minor"/>
      </rPr>
      <t xml:space="preserve">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t>
    </r>
    <r>
      <rPr>
        <sz val="11"/>
        <rFont val="Calibri"/>
        <family val="2"/>
        <scheme val="minor"/>
      </rPr>
      <t xml:space="preserve">
</t>
    </r>
  </si>
  <si>
    <r>
      <rPr>
        <b/>
        <sz val="11"/>
        <rFont val="Calibri"/>
        <family val="2"/>
        <scheme val="minor"/>
      </rPr>
      <t>The governing body/proprietor has ensured that an appropriate senior member of staff, from the school or college leadership team, is appointed to the role of Designated Safeguarding Lead (DSL) to take lead responsibility for safeguarding and child protection, including online safety.</t>
    </r>
    <r>
      <rPr>
        <sz val="11"/>
        <rFont val="Calibri"/>
        <family val="2"/>
        <scheme val="minor"/>
      </rPr>
      <t xml:space="preserve">
</t>
    </r>
    <r>
      <rPr>
        <i/>
        <sz val="11"/>
        <rFont val="Calibri"/>
        <family val="2"/>
        <scheme val="minor"/>
      </rPr>
      <t xml:space="preserve">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t>
    </r>
    <r>
      <rPr>
        <sz val="11"/>
        <rFont val="Calibri"/>
        <family val="2"/>
        <scheme val="minor"/>
      </rPr>
      <t xml:space="preserve">               
</t>
    </r>
  </si>
  <si>
    <r>
      <rPr>
        <b/>
        <sz val="11"/>
        <rFont val="Calibri"/>
        <family val="2"/>
        <scheme val="minor"/>
      </rPr>
      <t xml:space="preserve">All establishment staff, governors and regular visitors, including volunteers, supply staff and contractors, are aware of the DDSCP safeguarding children procedures and know how to access them.
</t>
    </r>
    <r>
      <rPr>
        <sz val="11"/>
        <rFont val="Calibri"/>
        <family val="2"/>
        <scheme val="minor"/>
      </rPr>
      <t xml:space="preserve">
</t>
    </r>
    <r>
      <rPr>
        <b/>
        <i/>
        <sz val="11"/>
        <rFont val="Calibri"/>
        <family val="2"/>
        <scheme val="minor"/>
      </rPr>
      <t>Considerations:</t>
    </r>
    <r>
      <rPr>
        <i/>
        <sz val="11"/>
        <rFont val="Calibri"/>
        <family val="2"/>
        <scheme val="minor"/>
      </rPr>
      <t xml:space="preserve">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t>
    </r>
  </si>
  <si>
    <r>
      <rPr>
        <b/>
        <sz val="11"/>
        <color theme="1"/>
        <rFont val="Calibri"/>
        <family val="2"/>
        <scheme val="minor"/>
      </rPr>
      <t>All staff receive safeguarding and child protection updates, as required.</t>
    </r>
    <r>
      <rPr>
        <sz val="11"/>
        <color theme="1"/>
        <rFont val="Calibri"/>
        <family val="2"/>
        <scheme val="minor"/>
      </rPr>
      <t xml:space="preserve">
</t>
    </r>
    <r>
      <rPr>
        <b/>
        <i/>
        <sz val="11"/>
        <color theme="1"/>
        <rFont val="Calibri"/>
        <family val="2"/>
        <scheme val="minor"/>
      </rPr>
      <t xml:space="preserve">Considerations:
</t>
    </r>
    <r>
      <rPr>
        <i/>
        <sz val="11"/>
        <color theme="1"/>
        <rFont val="Calibri"/>
        <family val="2"/>
        <scheme val="minor"/>
      </rPr>
      <t>*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t>
    </r>
    <r>
      <rPr>
        <sz val="11"/>
        <color theme="1"/>
        <rFont val="Calibri"/>
        <family val="2"/>
        <scheme val="minor"/>
      </rPr>
      <t xml:space="preserve">
</t>
    </r>
  </si>
  <si>
    <r>
      <rPr>
        <b/>
        <sz val="11"/>
        <rFont val="Calibri"/>
        <family val="2"/>
        <scheme val="minor"/>
      </rPr>
      <t>There are up to date safeguarding and online safety training (and where appropriate safer recruitment training) records for all staff.</t>
    </r>
    <r>
      <rPr>
        <sz val="11"/>
        <rFont val="Calibri"/>
        <family val="2"/>
        <scheme val="minor"/>
      </rPr>
      <t xml:space="preserve">
</t>
    </r>
    <r>
      <rPr>
        <b/>
        <i/>
        <sz val="11"/>
        <rFont val="Calibri"/>
        <family val="2"/>
        <scheme val="minor"/>
      </rPr>
      <t>Considerations:</t>
    </r>
    <r>
      <rPr>
        <i/>
        <sz val="11"/>
        <rFont val="Calibri"/>
        <family val="2"/>
        <scheme val="minor"/>
      </rPr>
      <t xml:space="preserve">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t>
    </r>
  </si>
  <si>
    <r>
      <rPr>
        <b/>
        <sz val="11"/>
        <rFont val="Calibri"/>
        <family val="2"/>
        <scheme val="minor"/>
      </rPr>
      <t>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t>
    </r>
    <r>
      <rPr>
        <sz val="11"/>
        <rFont val="Calibri"/>
        <family val="2"/>
        <scheme val="minor"/>
      </rPr>
      <t xml:space="preserve">
</t>
    </r>
    <r>
      <rPr>
        <b/>
        <i/>
        <sz val="11"/>
        <rFont val="Calibri"/>
        <family val="2"/>
        <scheme val="minor"/>
      </rPr>
      <t>Considerations:</t>
    </r>
    <r>
      <rPr>
        <i/>
        <sz val="11"/>
        <rFont val="Calibri"/>
        <family val="2"/>
        <scheme val="minor"/>
      </rPr>
      <t xml:space="preserve">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t>
    </r>
  </si>
  <si>
    <r>
      <rPr>
        <b/>
        <sz val="11"/>
        <color theme="1"/>
        <rFont val="Calibri"/>
        <family val="2"/>
        <scheme val="minor"/>
      </rPr>
      <t>Learners are aware of safeguarding risks, recognise when they are at risk and how and where to get help and support if they need it.</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t>
    </r>
    <r>
      <rPr>
        <sz val="11"/>
        <color theme="1"/>
        <rFont val="Calibri"/>
        <family val="2"/>
        <scheme val="minor"/>
      </rPr>
      <t xml:space="preserve">
</t>
    </r>
  </si>
  <si>
    <r>
      <rPr>
        <b/>
        <sz val="11"/>
        <rFont val="Calibri"/>
        <family val="2"/>
        <scheme val="minor"/>
      </rPr>
      <t xml:space="preserve">Staff work in-line with use of reasonable force in schools and refer where needed to the Reducing the need for restraint and restrictive intervention guidance. </t>
    </r>
    <r>
      <rPr>
        <sz val="11"/>
        <rFont val="Calibri"/>
        <family val="2"/>
        <scheme val="minor"/>
      </rPr>
      <t xml:space="preserve">
</t>
    </r>
    <r>
      <rPr>
        <b/>
        <i/>
        <sz val="11"/>
        <rFont val="Calibri"/>
        <family val="2"/>
        <scheme val="minor"/>
      </rPr>
      <t>Considerations:</t>
    </r>
    <r>
      <rPr>
        <i/>
        <sz val="11"/>
        <rFont val="Calibri"/>
        <family val="2"/>
        <scheme val="minor"/>
      </rPr>
      <t xml:space="preserve">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r>
  </si>
  <si>
    <t xml:space="preserve">In order to complete this section, please consider how many concerns about individual learners welfare, including pastoral support, emerging needs, complex needs or child protection concerns the establishment recorded during the current academic year. Reflect on how many of these concerns related to learners:
* With disabilities/ special educational needs?
* Where there were concerns about radicalisation?
* Where there were concerns about domestic abuse, including any identified via Stopping Domestic Abuse Together (SDAT) notifications?
* Where there were concerns about child-on-child abuse? 
* Where there were concerns about a child’s mental health?
This should include understanding and reflecting local authority Assessment Protocols, the DDSCPs Thresholds document, Dispute Resolution and Escalation policy, Child Protection Conference Dissent policy and appropriate information sharing as outlined in national and local guidance documents. </t>
  </si>
  <si>
    <r>
      <rPr>
        <b/>
        <sz val="11"/>
        <rFont val="Calibri"/>
        <family val="2"/>
        <scheme val="minor"/>
      </rPr>
      <t>As part of the school/college early help offer an early help assessment is considered and progressed for children with emerging needs to prevent child protection concerns developing.</t>
    </r>
    <r>
      <rPr>
        <sz val="11"/>
        <rFont val="Calibri"/>
        <family val="2"/>
        <scheme val="minor"/>
      </rPr>
      <t xml:space="preserve">
</t>
    </r>
    <r>
      <rPr>
        <b/>
        <i/>
        <sz val="11"/>
        <rFont val="Calibri"/>
        <family val="2"/>
        <scheme val="minor"/>
      </rPr>
      <t>Considerations:</t>
    </r>
    <r>
      <rPr>
        <i/>
        <sz val="11"/>
        <rFont val="Calibri"/>
        <family val="2"/>
        <scheme val="minor"/>
      </rPr>
      <t xml:space="preserve">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t>
    </r>
  </si>
  <si>
    <r>
      <rPr>
        <b/>
        <sz val="11"/>
        <color theme="1"/>
        <rFont val="Calibri"/>
        <family val="2"/>
        <scheme val="minor"/>
      </rPr>
      <t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t>
    </r>
  </si>
  <si>
    <r>
      <rPr>
        <b/>
        <sz val="11"/>
        <rFont val="Calibri"/>
        <family val="2"/>
        <scheme val="minor"/>
      </rPr>
      <t>The DSL is effective in pursuing concerns, where appropriate pressing for re-consideration and protecting children throughout all safeguarding processes and promoting their educational outcomes.</t>
    </r>
    <r>
      <rPr>
        <sz val="11"/>
        <rFont val="Calibri"/>
        <family val="2"/>
        <scheme val="minor"/>
      </rPr>
      <t xml:space="preserve">
</t>
    </r>
    <r>
      <rPr>
        <b/>
        <i/>
        <sz val="11"/>
        <rFont val="Calibri"/>
        <family val="2"/>
        <scheme val="minor"/>
      </rPr>
      <t>Considerations:</t>
    </r>
    <r>
      <rPr>
        <i/>
        <sz val="11"/>
        <rFont val="Calibri"/>
        <family val="2"/>
        <scheme val="minor"/>
      </rPr>
      <t xml:space="preserve">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t>
    </r>
  </si>
  <si>
    <r>
      <rPr>
        <b/>
        <sz val="11"/>
        <color theme="1"/>
        <rFont val="Calibri"/>
        <family val="2"/>
        <scheme val="minor"/>
      </rPr>
      <t xml:space="preserve">The governing body/proprietor has ensured that all staff have the skills, knowledge and understanding to keep looked after children and previously looked after children safe.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t>
    </r>
    <r>
      <rPr>
        <sz val="11"/>
        <color theme="1"/>
        <rFont val="Calibri"/>
        <family val="2"/>
        <scheme val="minor"/>
      </rPr>
      <t xml:space="preserve">
</t>
    </r>
  </si>
  <si>
    <r>
      <rPr>
        <b/>
        <sz val="11"/>
        <color theme="1"/>
        <rFont val="Calibri"/>
        <family val="2"/>
        <scheme val="minor"/>
      </rPr>
      <t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t>
    </r>
    <r>
      <rPr>
        <sz val="11"/>
        <color theme="1"/>
        <rFont val="Calibri"/>
        <family val="2"/>
        <scheme val="minor"/>
      </rPr>
      <t xml:space="preserve">
</t>
    </r>
  </si>
  <si>
    <r>
      <rPr>
        <b/>
        <sz val="11"/>
        <rFont val="Calibri"/>
        <family val="2"/>
        <scheme val="minor"/>
      </rPr>
      <t>The governing body/proprietor has ensured that a member of the senior leadership team (or other relevant staff) have completed safer recruitment training and all interview panels include at least one member who has completed safer recruitment training.</t>
    </r>
    <r>
      <rPr>
        <sz val="11"/>
        <rFont val="Calibri"/>
        <family val="2"/>
        <scheme val="minor"/>
      </rPr>
      <t xml:space="preserve">
</t>
    </r>
    <r>
      <rPr>
        <b/>
        <sz val="11"/>
        <rFont val="Calibri"/>
        <family val="2"/>
        <scheme val="minor"/>
      </rPr>
      <t xml:space="preserve">
</t>
    </r>
    <r>
      <rPr>
        <b/>
        <i/>
        <sz val="11"/>
        <rFont val="Calibri"/>
        <family val="2"/>
        <scheme val="minor"/>
      </rPr>
      <t xml:space="preserve">Considerations:
</t>
    </r>
    <r>
      <rPr>
        <i/>
        <sz val="11"/>
        <rFont val="Calibri"/>
        <family val="2"/>
        <scheme val="minor"/>
      </rPr>
      <t>*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t>
    </r>
  </si>
  <si>
    <r>
      <rPr>
        <b/>
        <sz val="11"/>
        <rFont val="Calibri"/>
        <family val="2"/>
        <scheme val="minor"/>
      </rPr>
      <t>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t>
    </r>
    <r>
      <rPr>
        <sz val="11"/>
        <rFont val="Calibri"/>
        <family val="2"/>
        <scheme val="minor"/>
      </rPr>
      <t xml:space="preserve">
 </t>
    </r>
  </si>
  <si>
    <r>
      <rPr>
        <b/>
        <sz val="11"/>
        <rFont val="Calibri"/>
        <family val="2"/>
        <scheme val="minor"/>
      </rPr>
      <t>The governing body/proprietors and senior leadership team are fully aware of their roles and responsibilities relating to allegations against teachers and other staff, including supply teachers,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t>
    </r>
    <r>
      <rPr>
        <sz val="11"/>
        <rFont val="Calibri"/>
        <family val="2"/>
        <scheme val="minor"/>
      </rPr>
      <t xml:space="preserve">
</t>
    </r>
  </si>
  <si>
    <r>
      <rPr>
        <b/>
        <sz val="11"/>
        <rFont val="Calibri"/>
        <family val="2"/>
        <scheme val="minor"/>
      </rPr>
      <t xml:space="preserve">Introduction to Derby/Derbyshire Schools and Colleges Safeguarding Children Audit Tool 
</t>
    </r>
    <r>
      <rPr>
        <sz val="11"/>
        <rFont val="Calibri"/>
        <family val="2"/>
        <scheme val="minor"/>
      </rPr>
      <t xml:space="preserve">All schools and colleges should have in place, arrangements that reflect the importance of safeguarding and promoting the welfare of children.  These arrangements are set out in Working Together to Safeguard Children (2018), chapter 2. Schools and colleges in England must also have regard to Keeping Children Safe in Education when carrying out their duties to safeguard and promote the welfare of children. 
Schools and colleges are required to carry out an annual review of their safeguarding practice and to demonstrate how the duties set out in the guidance have been discharged. The safeguarding children audit tool for Derby and Derbyshire schools and colleges has been developed to support establishments to effectively complete their annual safeguarding review.   </t>
    </r>
  </si>
  <si>
    <r>
      <rPr>
        <b/>
        <sz val="11"/>
        <color theme="1"/>
        <rFont val="Calibri"/>
        <family val="2"/>
        <scheme val="minor"/>
      </rPr>
      <t>Ofsted</t>
    </r>
    <r>
      <rPr>
        <sz val="11"/>
        <color theme="1"/>
        <rFont val="Calibri"/>
        <family val="2"/>
        <scheme val="minor"/>
      </rPr>
      <t xml:space="preserve"> will test the impact of safeguarding arrangements under the Education Inspection Framework (EIF) judgement on the quality of leadership and management.  Inspectors will arrive at a judgement about whether the provider has effective safeguarding arrangements or not.  This judgement will contribute towards the overall judgement on effectiveness of leadership and management.
Judgements are not made solely on what is presented during the inspection. Inspectors must probe further and take into account a range of evidence to evaluate the effectiveness of safeguarding arrangements over time. Any comments received by Ofsted from parents or carers of children attending the setting are also considered. 
Inspectors will consider the extent to which leaders, managers and those responsible for governance ensure there is a culture of vigilance and that there are effective arrangements to protect children and learners, and these:
•	Meet statutory requirements 
•	Follow the applicable guidance 
•	Promote learners welfare, including the prevention of radicalisation and extremism
Evidence about the effectiveness of safeguarding includes:
•	Attendance, behaviour (for example bullying) and how well children and learners are supported to keep themselves safe 
•	Whether staff are sensitive to signs of possible safeguarding concerns
•	Comments about safeguarding from staff, learners, and any parental comments
•	The extent to which the provision is successfully promoting and supporting learners safety, including taking a proactive approach to managing the risks of sexual violence and harassment 
Safeguarding is not just about protecting children from deliberate harm, neglect, and failure to act, other aspects of care and education can be associated with heightened risks of harm.  </t>
    </r>
  </si>
  <si>
    <r>
      <rPr>
        <b/>
        <sz val="11"/>
        <color theme="1"/>
        <rFont val="Calibri"/>
        <family val="2"/>
        <scheme val="minor"/>
      </rPr>
      <t>Using the safeguarding audit tool</t>
    </r>
    <r>
      <rPr>
        <sz val="11"/>
        <color theme="1"/>
        <rFont val="Calibri"/>
        <family val="2"/>
        <scheme val="minor"/>
      </rPr>
      <t xml:space="preserve">
The headteacher/principal, designated safeguarding lead and designated child protection governor/trustee should work on this audit together to consider and agree for each section and the associated questions:
•	Evidence of your current safeguarding processes and practice.    
•	A RAG rating (red, amber, green) not met, partly met, and fully met which best describes your establishment now. To rate your school as fully met, you should at minimum meet all the detailed requirements. If you have some of the requirements, you should rate your school as partly met. 
•	A brief explanation of the evidence supporting your judgment against each question standard.  
•	An action plan with details about the actions in place to meet or improve on the current situation, the timescales for this and when progress will be reviewed.
The audit tool will pull together a summary of the identified RAG ratings and an action plan to support the safeguarding planning process and review cycle.</t>
    </r>
  </si>
  <si>
    <r>
      <rPr>
        <b/>
        <sz val="11"/>
        <color theme="1"/>
        <rFont val="Calibri"/>
        <family val="2"/>
        <scheme val="minor"/>
      </rPr>
      <t>Next steps after completing the audit</t>
    </r>
    <r>
      <rPr>
        <sz val="11"/>
        <color theme="1"/>
        <rFont val="Calibri"/>
        <family val="2"/>
        <scheme val="minor"/>
      </rPr>
      <t xml:space="preserve">
The audit, action plan and RAG rating should be reviewed halfway through the year as a minimum. It is recommended whenever there is a change in headteacher/principal that the safeguarding audit is reviewed. </t>
    </r>
  </si>
  <si>
    <t>If you are a Derby School, please complete the confirmation of completion survey here:  https://forms.office.com/r/gyvufM5CWf</t>
  </si>
  <si>
    <t>If you are a Derbyshire School, please complete the confirmation of completion survey here:  https://forms.office.com/r/UHrDgsD5tZ</t>
  </si>
  <si>
    <t xml:space="preserve">If you wish to provide feedback on the content of the Safeguarding Children Audit Tool for school and colleges, please email the Derby and Derbyshire Safeguarding Children Partnership on </t>
  </si>
  <si>
    <t>ddscp@derby.gov.uk</t>
  </si>
  <si>
    <t>https://www.gov.uk/government/publications/keeping-children-safe-in-education--2</t>
  </si>
  <si>
    <r>
      <rPr>
        <b/>
        <sz val="11"/>
        <color theme="1"/>
        <rFont val="Calibri"/>
        <family val="2"/>
        <scheme val="minor"/>
      </rPr>
      <t xml:space="preserve">Audit tool completion </t>
    </r>
    <r>
      <rPr>
        <sz val="11"/>
        <color theme="1"/>
        <rFont val="Calibri"/>
        <family val="2"/>
        <scheme val="minor"/>
      </rPr>
      <t xml:space="preserve">
On completion the audit must be signed by the designated safeguarding lead, headteacher/ principal, designated governor/trustee and chair of governors/trustees to confirm that they agree the contents. 
The findings of the completed audit must be discussed at senior management meetings as well as a full governing body/trustee meeting; any further actions and their timescales must formally recorded in the minutes. The date of the full governing body/trustee meeting where the audit is to be discussed should also be noted on the audit tool. 
The governing body/trustees must ensure that audit completion is confirmed with the Derby and Derbyshire Safeguarding Children Partnership (DDSCP). Under local arrangements, Derby and Derbyshire schools and colleges are relevant agencies and have a statutory duty to co-operate and supply information as requested. See Keeping Children Safe in Education </t>
    </r>
  </si>
  <si>
    <r>
      <rPr>
        <b/>
        <sz val="11"/>
        <color theme="1"/>
        <rFont val="Calibri"/>
        <family val="2"/>
        <scheme val="minor"/>
      </rPr>
      <t>Confirmation of Audit Completion</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2022 – 2023 academic year, and
•	Confirm completion of their annual audit to the DDSCP by the 30th June 2023 at the latest by completing a short survey 
Please note a copy of the completed audit is not required by the DDSCP
</t>
    </r>
  </si>
  <si>
    <r>
      <rPr>
        <b/>
        <sz val="11"/>
        <color theme="1"/>
        <rFont val="Calibri"/>
        <family val="2"/>
        <scheme val="minor"/>
      </rPr>
      <t xml:space="preserve">Confirmation of Audit Completion 
</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2022 – 2023 academic year, and
•	Confirm completion of their annual audit by the 30th June 2023 at the latest by completing a short survey (see links below). 
</t>
    </r>
    <r>
      <rPr>
        <b/>
        <sz val="11"/>
        <color rgb="FFFF0000"/>
        <rFont val="Calibri"/>
        <family val="2"/>
        <scheme val="minor"/>
      </rPr>
      <t>Please note a copy of the completed audit is not required by the DDSCP</t>
    </r>
  </si>
  <si>
    <r>
      <rPr>
        <b/>
        <sz val="11"/>
        <color theme="1"/>
        <rFont val="Calibri"/>
        <family val="2"/>
        <scheme val="minor"/>
      </rPr>
      <t>Aims of the safeguarding audit tool</t>
    </r>
    <r>
      <rPr>
        <sz val="11"/>
        <color theme="1"/>
        <rFont val="Calibri"/>
        <family val="2"/>
        <scheme val="minor"/>
      </rPr>
      <t xml:space="preserve">
The safeguarding audit tool enables you to:
•	Assess your establishment’s safeguarding processes and practice, identify any gaps, and move on to develop an action plan and a review process to address these
•	Ensure that key people within the school/college, including the governing body/trustees, know how the school/college is working to keep children safe. This will support strategic challenge to help test and provide assurance that policies, procedures and processes are effective and support the delivery of a robust whole school/college approach to safeguarding 
•	Demonstrate that you have taken appropriate steps to audit your safeguarding arrangements and taken action to safeguard children and young people 
•	Assemble your evidence of impact of safeguarding processes and practice ready for any Ofsted inspection. Remember to keep copies of at least the last 3 previous years of annual safeguarding audits and action plans as this is a good way of demonstrating progression at inspection  </t>
    </r>
  </si>
  <si>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</si>
  <si>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</si>
  <si>
    <t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</si>
  <si>
    <t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</si>
  <si>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</si>
  <si>
    <t>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</si>
  <si>
    <t>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</si>
  <si>
    <t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</si>
  <si>
    <t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</si>
  <si>
    <t>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</si>
  <si>
    <t>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</si>
  <si>
    <t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</si>
  <si>
    <r>
      <rPr>
        <b/>
        <sz val="11"/>
        <color rgb="FFFF0000"/>
        <rFont val="Calibri"/>
        <family val="2"/>
        <scheme val="minor"/>
      </rPr>
      <t>To refresh the action plan:
* Use your cursor to select cell B4 or F5 (depending on which of the two tables you are refreshing).
* A Pivot Table Tools menu appears towards the right of the green menu bar at the top of the screen 
* Click refresh - see highighted image on the right
* Make sure the filter (cell C3) is set to only show 'not met', or 'partially met'.</t>
    </r>
    <r>
      <rPr>
        <sz val="11"/>
        <color rgb="FFFF0000"/>
        <rFont val="Calibri"/>
        <family val="2"/>
        <scheme val="minor"/>
      </rPr>
      <t xml:space="preserve">
</t>
    </r>
  </si>
  <si>
    <r>
      <rPr>
        <b/>
        <sz val="11"/>
        <rFont val="Calibri"/>
        <family val="2"/>
        <scheme val="minor"/>
      </rPr>
      <t>The governing body/proprietor/headteacher/principal has ensured that appropriate members of staff have been identified as leads for key areas of safeguarding and they have a co-ordinated approach.</t>
    </r>
    <r>
      <rPr>
        <sz val="11"/>
        <rFont val="Calibri"/>
        <family val="2"/>
        <scheme val="minor"/>
      </rPr>
      <t xml:space="preserve">
</t>
    </r>
    <r>
      <rPr>
        <b/>
        <i/>
        <sz val="11"/>
        <rFont val="Calibri"/>
        <family val="2"/>
        <scheme val="minor"/>
      </rPr>
      <t xml:space="preserve">Considerations:
</t>
    </r>
    <r>
      <rPr>
        <i/>
        <sz val="11"/>
        <rFont val="Calibri"/>
        <family val="2"/>
        <scheme val="minor"/>
      </rPr>
      <t xml:space="preserve">*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t>
    </r>
  </si>
  <si>
    <r>
      <rPr>
        <b/>
        <sz val="11"/>
        <rFont val="Calibri"/>
        <family val="2"/>
        <scheme val="minor"/>
      </rPr>
      <t>The governing body/proprietor have ensured that there is a whole school approach and proactive culture to safeguarding.</t>
    </r>
    <r>
      <rPr>
        <sz val="11"/>
        <rFont val="Calibri"/>
        <family val="2"/>
        <scheme val="minor"/>
      </rPr>
      <t xml:space="preserve">
</t>
    </r>
    <r>
      <rPr>
        <b/>
        <i/>
        <sz val="11"/>
        <rFont val="Calibri"/>
        <family val="2"/>
        <scheme val="minor"/>
      </rPr>
      <t>Considerations:</t>
    </r>
    <r>
      <rPr>
        <i/>
        <sz val="11"/>
        <rFont val="Calibri"/>
        <family val="2"/>
        <scheme val="minor"/>
      </rPr>
      <t xml:space="preserve">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t>
    </r>
  </si>
  <si>
    <r>
      <rPr>
        <b/>
        <sz val="11"/>
        <rFont val="Calibri"/>
        <family val="2"/>
        <scheme val="minor"/>
      </rPr>
      <t>The governing body/trustees have put in place effective responses to child-on-child abuse, including sexual violence and sexual harassment.</t>
    </r>
    <r>
      <rPr>
        <sz val="11"/>
        <rFont val="Calibri"/>
        <family val="2"/>
        <scheme val="minor"/>
      </rPr>
      <t xml:space="preserve">
</t>
    </r>
    <r>
      <rPr>
        <b/>
        <i/>
        <sz val="11"/>
        <rFont val="Calibri"/>
        <family val="2"/>
        <scheme val="minor"/>
      </rPr>
      <t xml:space="preserve">Considerations:
</t>
    </r>
    <r>
      <rPr>
        <i/>
        <sz val="11"/>
        <rFont val="Calibri"/>
        <family val="2"/>
        <scheme val="minor"/>
      </rPr>
      <t>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r>
  </si>
  <si>
    <r>
      <rPr>
        <b/>
        <sz val="11"/>
        <rFont val="Calibri"/>
        <family val="2"/>
        <scheme val="minor"/>
      </rPr>
      <t>There are effective procedures for missing children and those who may be removed from school with a view to be electively home educated.</t>
    </r>
    <r>
      <rPr>
        <sz val="11"/>
        <rFont val="Calibri"/>
        <family val="2"/>
        <scheme val="minor"/>
      </rPr>
      <t xml:space="preserve">
</t>
    </r>
    <r>
      <rPr>
        <b/>
        <i/>
        <sz val="11"/>
        <rFont val="Calibri"/>
        <family val="2"/>
        <scheme val="minor"/>
      </rPr>
      <t>Considerations:</t>
    </r>
    <r>
      <rPr>
        <i/>
        <sz val="11"/>
        <rFont val="Calibri"/>
        <family val="2"/>
        <scheme val="minor"/>
      </rPr>
      <t xml:space="preserve">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t>
    </r>
    <r>
      <rPr>
        <sz val="11"/>
        <rFont val="Calibri"/>
        <family val="2"/>
        <scheme val="minor"/>
      </rPr>
      <t xml:space="preserve">
</t>
    </r>
  </si>
  <si>
    <r>
      <rPr>
        <b/>
        <sz val="11"/>
        <color theme="1"/>
        <rFont val="Calibri"/>
        <family val="2"/>
        <scheme val="minor"/>
      </rPr>
      <t>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there an action plan to ensure that polices are reviewed, cross referenced appropriately and are consistent?
* Are safeguarding umbrella polices reviewed in light of the outcome of the annual (as a minimum) safeguarding/child protection policy review?</t>
    </r>
  </si>
  <si>
    <r>
      <rPr>
        <b/>
        <sz val="11"/>
        <rFont val="Calibri"/>
        <family val="2"/>
        <scheme val="minor"/>
      </rPr>
      <t>The establishment has an effective anti-bullying policy either as a standalone policy or as part of another relevant policy such as the behaviour policy.</t>
    </r>
    <r>
      <rPr>
        <sz val="11"/>
        <rFont val="Calibri"/>
        <family val="2"/>
        <scheme val="minor"/>
      </rPr>
      <t xml:space="preserve">
</t>
    </r>
    <r>
      <rPr>
        <b/>
        <i/>
        <sz val="11"/>
        <rFont val="Calibri"/>
        <family val="2"/>
        <scheme val="minor"/>
      </rPr>
      <t>Considerations:</t>
    </r>
    <r>
      <rPr>
        <i/>
        <sz val="11"/>
        <rFont val="Calibri"/>
        <family val="2"/>
        <scheme val="minor"/>
      </rPr>
      <t xml:space="preserve">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t>
    </r>
  </si>
  <si>
    <r>
      <rPr>
        <b/>
        <sz val="11"/>
        <color theme="1"/>
        <rFont val="Calibri"/>
        <family val="2"/>
        <scheme val="minor"/>
      </rPr>
      <t>There is an effective up-to-date school behaviour policy which incorporates child-on-child abuse (including sexual violence and harassment), mental health issues, learning disabilities and neurodevelopmental conditions such as autism and behaviour.</t>
    </r>
    <r>
      <rPr>
        <sz val="11"/>
        <color theme="1"/>
        <rFont val="Calibri"/>
        <family val="2"/>
        <scheme val="minor"/>
      </rPr>
      <t xml:space="preserve">
</t>
    </r>
    <r>
      <rPr>
        <b/>
        <i/>
        <sz val="11"/>
        <color theme="1"/>
        <rFont val="Calibri"/>
        <family val="2"/>
        <scheme val="minor"/>
      </rPr>
      <t>Consideration:</t>
    </r>
    <r>
      <rPr>
        <i/>
        <sz val="11"/>
        <color theme="1"/>
        <rFont val="Calibri"/>
        <family val="2"/>
        <scheme val="minor"/>
      </rPr>
      <t xml:space="preserve">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t>
    </r>
  </si>
  <si>
    <r>
      <rPr>
        <b/>
        <sz val="11"/>
        <rFont val="Calibri"/>
        <family val="2"/>
        <scheme val="minor"/>
      </rPr>
      <t>Concerns about poor or unsafe practice and potential failures in the establishments safeguarding regime are reported and taken seriously by the governing body/proprietor/trustees and senior leadership team.</t>
    </r>
    <r>
      <rPr>
        <sz val="11"/>
        <rFont val="Calibri"/>
        <family val="2"/>
        <scheme val="minor"/>
      </rPr>
      <t xml:space="preserve">
</t>
    </r>
    <r>
      <rPr>
        <b/>
        <i/>
        <sz val="11"/>
        <rFont val="Calibri"/>
        <family val="2"/>
        <scheme val="minor"/>
      </rPr>
      <t xml:space="preserve">Considerations:
</t>
    </r>
    <r>
      <rPr>
        <i/>
        <sz val="11"/>
        <rFont val="Calibri"/>
        <family val="2"/>
        <scheme val="minor"/>
      </rPr>
      <t>*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t>
    </r>
  </si>
  <si>
    <t xml:space="preserve">Section 9: Staff Behaviour/Professional Conduct Policy (Code of Conduct), including low-level concerns </t>
  </si>
  <si>
    <t>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</si>
  <si>
    <t>2.10</t>
  </si>
  <si>
    <t>All staff have a copy of KCSIE and is a key part fot he INSET training in September. Standing agenda item on staff meeting allows for SG information to be shared.  CPOMS is used to ensure that the trail of information is clear and available for all.</t>
  </si>
  <si>
    <t xml:space="preserve">Lead Name:  TC
Action/s:  Check that all aspects mentioned in the 'considerations' are present in the SG policy for Sept 23.
Timescale:  Sept 23
Review date:  Dec 24
</t>
  </si>
  <si>
    <t>All polices are created with reference to SG, but not listed within each policy as this does not make a policy more effective.</t>
  </si>
  <si>
    <r>
      <rPr>
        <b/>
        <sz val="11"/>
        <rFont val="Calibri"/>
        <family val="2"/>
        <scheme val="minor"/>
      </rPr>
      <t>The governing body/proprietors ensure that all staff receive appropriate safeguarding and child protection training at induction, including online safety, which is regularly updated.</t>
    </r>
    <r>
      <rPr>
        <sz val="11"/>
        <rFont val="Calibri"/>
        <family val="2"/>
        <scheme val="minor"/>
      </rPr>
      <t xml:space="preserve">
</t>
    </r>
    <r>
      <rPr>
        <b/>
        <i/>
        <sz val="11"/>
        <rFont val="Calibri"/>
        <family val="2"/>
        <scheme val="minor"/>
      </rPr>
      <t>Considerations:</t>
    </r>
    <r>
      <rPr>
        <i/>
        <sz val="11"/>
        <rFont val="Calibri"/>
        <family val="2"/>
        <scheme val="minor"/>
      </rPr>
      <t xml:space="preserve">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t>
    </r>
    <r>
      <rPr>
        <sz val="11"/>
        <rFont val="Calibri"/>
        <family val="2"/>
        <scheme val="minor"/>
      </rPr>
      <t xml:space="preserve">
</t>
    </r>
  </si>
  <si>
    <t>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t>
  </si>
  <si>
    <t>Reviewed in Nov 22.  Child-friendly leaflet produced and distributed.  All allegations of bullying are investigated by the HT, using the 'rule of 3' as a guide.  Not confirmed instances of bullying.</t>
  </si>
  <si>
    <t>Early help have access to school CPOMS and actions are recorded and responded to accordingly.  HT will release staff to attend TAF, CIN or EH meetings if required, or request a short report if unavailable. School staff are not present at meetings in the school holidays; EH Staff are</t>
  </si>
  <si>
    <t>Pink form used as a record of CP concerns for staff not on CPOMS.  Record keeping has limited access to non-SLT/DSL users.  Records are maintained by CPOMS. In the absence f HT/DHT the SENDCO and Deputy DSL has access to all files.</t>
  </si>
  <si>
    <t>Annual update forms are sent to parents to ensure that all details are current.  Private Fostering policy is available.  Where staff have concerns, these are passed  to the DSL to action.  No recorded PFs currently.</t>
  </si>
  <si>
    <t>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t>
  </si>
  <si>
    <t>SCR maintained by SBM.  Regular review by CoG and HT.  DBS certificates are destroyed after 6 months, unles the DBS highlights areas of concern or legacy actions that affect children.</t>
  </si>
  <si>
    <t>Visitors policy is reveiwed every 2 years but not fully implemented.  Where visitors are occasional, they will not have unsupervised use of school or access to children to ensure safety.  Regular visitirs will be DBS checked.</t>
  </si>
  <si>
    <t>SWP is included in INSET for Safeguarding.  Code of Conduct is updated each year.  Whistleblowing policy is available to all staff.  LLCS policy is available to all staff.</t>
  </si>
  <si>
    <t>Staff know how to complain and actions are taken.  Support plans have been actioned and monitored where appropriate.  Safegaurding is the highest of priority.</t>
  </si>
  <si>
    <t>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t>
  </si>
  <si>
    <t>Count of Reference</t>
  </si>
  <si>
    <t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t>
  </si>
  <si>
    <t>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t>
  </si>
  <si>
    <t>All safeguarding policies are annually attended to.  Where a policy has a a life of greater than one year, any updates are applied. SG policy is fully reviewed in Sept and the items listed here will be reviewed in line with current policy and theme.</t>
  </si>
  <si>
    <t>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t>
  </si>
  <si>
    <t>All SG policies are available on the school website.  Contact me page on the School Safeguarding page. Safeguarding information is shared with parents via a news letter</t>
  </si>
  <si>
    <t>Where EHE has been recorded, this has been done so in line with polices.  All policies are available to staff to access.  The guidance in the polices is represented of the 'considerations' listed.</t>
  </si>
  <si>
    <t>Where AP has been recorded, this has been done so in line with polices.  All policies are available to staff to access.  The guidance in the polices is represented of the 'considerations' listed.</t>
  </si>
  <si>
    <t>Where SRE has been recorded, this has been done so in line with polices.  All policies are available to staff to access.  The guidance in the polices is represented of the 'considerations' listed.  SRE policy is reviewed annually and parental voice is sought.</t>
  </si>
  <si>
    <t>Current policy is reviewed annually and all considerations are included and updated.  The cross referencing of policies is covered in a previous section.  Staff have access to the policy.</t>
  </si>
  <si>
    <r>
      <rPr>
        <b/>
        <sz val="11"/>
        <rFont val="Calibri"/>
        <family val="2"/>
        <scheme val="minor"/>
      </rPr>
      <t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t>
    </r>
    <r>
      <rPr>
        <sz val="11"/>
        <rFont val="Calibri"/>
        <family val="2"/>
        <scheme val="minor"/>
      </rPr>
      <t xml:space="preserve">
</t>
    </r>
    <r>
      <rPr>
        <b/>
        <i/>
        <sz val="11"/>
        <rFont val="Calibri"/>
        <family val="2"/>
        <scheme val="minor"/>
      </rPr>
      <t>Considerations:</t>
    </r>
    <r>
      <rPr>
        <i/>
        <sz val="11"/>
        <rFont val="Calibri"/>
        <family val="2"/>
        <scheme val="minor"/>
      </rPr>
      <t xml:space="preserve">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t>
    </r>
    <r>
      <rPr>
        <sz val="11"/>
        <rFont val="Calibri"/>
        <family val="2"/>
        <scheme val="minor"/>
      </rPr>
      <t xml:space="preserve">
</t>
    </r>
  </si>
  <si>
    <t>Any language or behaviour is immediately challenged and consideration given to age, background and intent.  Parents are involved at an early stage.  Protected characteristics are taught through school as part od units in PSHE on diversity and acceptance</t>
  </si>
  <si>
    <t>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t>
  </si>
  <si>
    <t>No staff are trained on restraint procedures. No instances of physical intervention have been reported this year.  Risky behaviours are identified and risk assessed as necessary (trips and vulnerable staff or children)</t>
  </si>
  <si>
    <t xml:space="preserve">Site is as safe as possible.  Children are given regular reminders about safety and encouraged to exercise managed risk.  Access is secure.  Children complete a yearly 'hotspot' map to identify dangerous places.  </t>
  </si>
  <si>
    <t>No official supervision is in place.  Staff have access to MH lead and Pastoral support in school.  Current expression of interest is with DCC about supervision for HT and DHT</t>
  </si>
  <si>
    <t>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t>
  </si>
  <si>
    <t>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t>
  </si>
  <si>
    <t>DSl follows up all conversations and referrals via email where given.  Escalation and dissent policy are known.  Concerns have bene raised with management within the service about incorrect information and poor service.</t>
  </si>
  <si>
    <t>DSL is Designated teacher.  All EPEPs have been graded as Good by appropriate bodies.  Contacts are on email or CPOMS.  All appropriate information is held in school.  Good relationships with carers. meetings are attended.</t>
  </si>
  <si>
    <t>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t>
  </si>
  <si>
    <t>Files are transferred to the next teacher at the end of the year.  CPOMS files are electronically transferred to CPOMS schools. Or reports are downloaded and emailed to non-CPOMS schools.  All appropriate information is contained</t>
  </si>
  <si>
    <r>
      <rPr>
        <b/>
        <sz val="11"/>
        <rFont val="Calibri"/>
        <family val="2"/>
        <scheme val="minor"/>
      </rPr>
      <t>The Designated Safeguarding Lead ensures safeguarding/child protection files are securely trans-transferred to the new establishment as soon as possible, separate to main file and confirmation of receipt obtained.</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t>
    </r>
  </si>
  <si>
    <t xml:space="preserve">Lead Name:  SF
Action/s:  Maintain curent level of safeguarding.
Timescale:  Ongoing
Review date:  Jan 24
</t>
  </si>
  <si>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</si>
  <si>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Lead Name:  SF
Action/s:  Clarity on the 'three' agencies.  Ensuring all polices are ratified and agreed by End of T1.  
Timescale:  End of T1 23
Review date:  Jan 24
</t>
  </si>
  <si>
    <t>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t>
  </si>
  <si>
    <t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t>
  </si>
  <si>
    <t xml:space="preserve">Lead Name:  SF
Action/s:  Ensuring all staff are fully aware of the referral process
Timescale:  Sept 23
Review date:  Dec 24
</t>
  </si>
  <si>
    <t xml:space="preserve">Lead Name:  SF
Action/s:  Maintain current standards
Timescale:  Ongoing
Review date:  Dec 24
</t>
  </si>
  <si>
    <t xml:space="preserve">Lead Name:  SF
Action/s:  Check that all aspects mentioned in the 'considerations' are present in the SG policy for Sept 23.
Timescale:  Sept 23
Review date:  Dec 24
</t>
  </si>
  <si>
    <t xml:space="preserve">Lead Name:  SF
Action/s:  Check that all aspects mentioned in the 'considerations' are present in the SG policy for Sept 23.  Increase frequency of SG newsletter
Timescale:  Sept 23
Review date:  Dec 24
</t>
  </si>
  <si>
    <t>Use of National College and NSPCC a aswell as gov.uk for safeguarding updates.  INSET training at the start of the year is logged and certificated as in-house training and cascading of information.  Records are located on Training Logs and Tarning Registers and  in personnel files.  Only authorised persons can access these.</t>
  </si>
  <si>
    <t>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t>
  </si>
  <si>
    <t>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t>
  </si>
  <si>
    <t xml:space="preserve">Lead Name:  SF
Action/s:  Investigate the BERT award.  Review behaviour policy in line with protected characteristics, RSE and PSHE
Timescale:  Sept 23
Review date:  Jan 24
</t>
  </si>
  <si>
    <t>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t>
  </si>
  <si>
    <t xml:space="preserve">Lead Name: SF
Action/s:  Re-raise the profile of the posters in school around who to speak to .
Timescale:  Sept 23
Review date:  Jan 24
</t>
  </si>
  <si>
    <t>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t>
  </si>
  <si>
    <t xml:space="preserve">Lead Name:  SF
Action/s:  Ensue the terms Protected Characteristics' and the terms within are reinforced and children understand that particular terminology.  Included in Floorbooks as relevant
Timescale:  Sept 23
Review date:  Jan 24
</t>
  </si>
  <si>
    <t>MH Lead.   Pastoral support, and screening used to help identify issues.  Escalation routes are available trough HT/DSL.  Staff are aware of MH issues surround both adults and children.</t>
  </si>
  <si>
    <t xml:space="preserve">Lead Name:  SF CB/ IN
Action/s:  Develop a Mental health Pathway Guide
Timescale:  T2 23
Review date:  Jan 24
</t>
  </si>
  <si>
    <t>Lead Name:  SF / TH
Action/s:  Invite EH to a staff meeting to delivery information about their service, what they offer and how to be more proactive in referrals/support.
Timescale:  T1 Sept 23
Review date:  Dec 24</t>
  </si>
  <si>
    <t>Lead Name:  SF
Action/s:  Maintain current levels of support and practice.  Develop a  way of recording generic concerns on CPOMS for recordkeeping.
Timescale:  Sept 23
Review date:  Jan 24</t>
  </si>
  <si>
    <t>Lead Name: SF
Action/s:  Create supervision policy
Timescale:  Nov 23
Review date:  Jan 24</t>
  </si>
  <si>
    <t xml:space="preserve">Lead Name:  SF
Action/s:  Maintain current processes and procedures.
Timescale:  Ongoing
Review date:  Jan 24
</t>
  </si>
  <si>
    <t xml:space="preserve">Lead Name:  SF
Action/s:  Investigate a DBS policy statement for governors/ trustees, associate members, staff, supply staff, volunteers, contractors, trainee students and students on placement.
Timescale:  Sept 23
Review date:  Jan 24
</t>
  </si>
  <si>
    <t xml:space="preserve">Lead Name: CoG - (BR)
Action/s:  Ensure that a governor is SR trained in the event of a change fo leadership.
Timescale:  TBA
Review date:  TBA
</t>
  </si>
  <si>
    <t>HT has Safer Recruitment training. 2022.  If HT recruitment is required a Governor will engage in traing, or DCC will be the appropriate person in the recruitment process.  All intrviews cntaina  candidiate-specific question related to the application form to further discuss the candidate.</t>
  </si>
  <si>
    <t xml:space="preserve">Lead Name:  SF
Action/s:  Ensure al DBS are destroyed unless concerns are present.
Timescale:  Sept 23
Review date:  Jan 24
</t>
  </si>
  <si>
    <t xml:space="preserve">Lead Name:  SF
Action/s:  Review the form for visitors.  Is it fit for purpose?
Timescale:  Sept 23
Review date:  Jan 24
</t>
  </si>
  <si>
    <t xml:space="preserve">Lead Name:  SF
Action/s:  Better induction procedure and folder to be introduced
Timescale:  July 24
Review date: Jan 24 - actions started.
</t>
  </si>
  <si>
    <t xml:space="preserve">Lead Name:  SF
Action/s:  Review policy in ine with all considerations listed.
Timescale:  Sept 23
Review date:  Jan 24
</t>
  </si>
  <si>
    <t>All LLCs have been actioned and monitored.  LLCs are recorded on a secure Teams site only accessed by HT and SBO</t>
  </si>
  <si>
    <t xml:space="preserve">Lead Name: SF
Action/s:  Deliver some traiing to Governors/Staff on how to report/process.
Timescale:  Sept 23
Review date:  Jan 24
</t>
  </si>
  <si>
    <t>All staff have due regard to KCSIE (current version).  The flowchart available through school details the process of whistlblowing and allegations. HT needs to  attend Managing Allegations Training (Nov 22)</t>
  </si>
  <si>
    <t>All staff have due regard to KCSIE (current version).  The flowchart available through school details the process of whistlblowing and allegations. HT needs to  attend Managing Allegations Training .</t>
  </si>
  <si>
    <t>All staff have due regard to KCSIE (current version).  The flowchart available through school details the process of whistlblowing and allegations.   LADO is contacted when appropriate..HT needs to  attend Managing Allegations Training (Nov 22)</t>
  </si>
  <si>
    <t xml:space="preserve">Lead Name:  SF
Action/s:  rasing the awareness of the Child-on-Child Abuse policy.  Ensuring there is a copy In each class
Timescale:  Sept 23
Review date:  Jan 24
</t>
  </si>
  <si>
    <t xml:space="preserve">Lead Name:  SF
Action/s:  Ask Early help to delivery some training/informaiton sharing for DSls and Staff
Timescale:  End of T2 23
Review date:  Jan 24
</t>
  </si>
  <si>
    <t xml:space="preserve">Lead Name: SF/BH/SW
Action/s:  Ensure reference to the DDSCP document mentioned
Timescale:  Sept 23
Review date:  Dec 24                                                                                                                                   </t>
  </si>
  <si>
    <t xml:space="preserve">Lead Name:  SF
Action/s:  Check that all aspects mentioned in the 'considerations' are present in the SG policy for Sept 23.  Ensure Gov questions are recorded and completed
Timescale:  Sept 23
Review date:  Dec 24
 </t>
  </si>
  <si>
    <t xml:space="preserve">Lead Name:  SF
Action/s:  Include restraint and restrictive intervention in INSET training in Sept.  Review policy in line with current guielines and considerations
Timescale:  Sept 23
Review date:  Jan 24
</t>
  </si>
  <si>
    <t>Where there have been allegations about adults working in the school/college, the procedure for managing these has been properly used by the establishment.
Considerations:
* Are allegations, including those against supply staff and contractors, being re</t>
  </si>
  <si>
    <t>09.09.2023</t>
  </si>
  <si>
    <t>Simon Fuller</t>
  </si>
  <si>
    <t>SFuller</t>
  </si>
  <si>
    <t>Brian Ridgway</t>
  </si>
  <si>
    <t>10.10.2023</t>
  </si>
  <si>
    <t>28.09.2023</t>
  </si>
  <si>
    <t>Idah Nyoni</t>
  </si>
  <si>
    <t>19.09.2023</t>
  </si>
  <si>
    <t>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t>
  </si>
  <si>
    <t>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t>
  </si>
  <si>
    <t>CP updates are received by DSL and passed to other staff in school.  Safeguarding updates are communicated through the agenda item in staff meetings weekly safeguarding briefings and governor meetings.  HT has copy of the DDSCP information</t>
  </si>
  <si>
    <t xml:space="preserve">KCSIE and sageguarding policy is available.  Safeguarding training is given to all new staff appropriate to role and access.  Full training is given at INSET.  LLC policy introduced in 22/23.and reviewed annually   </t>
  </si>
  <si>
    <t>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t>
  </si>
  <si>
    <t>Lead Name:  SF / RW / RK
Action/s:  Further inclusion of EH in the MH action plan.  Regular reminders to parents about the offer.  Set up a Parent Hub message.
Timescale:  Sept 23
Review date:  Jane 24</t>
  </si>
  <si>
    <t>Governors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t>
  </si>
  <si>
    <t>The HSB policy is reviewed annually and updated as necessary.  Reporting systems are clear - staff have access to CPOMS and update as soon as possible when an incident occurs.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t>
  </si>
  <si>
    <t>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(statistically).DSLs Refresher GH and SF 26.06.2024.     SBM and SENCO qualified 15.02.2024. New Assistant headteacher to be 4th DSL in school</t>
  </si>
  <si>
    <t xml:space="preserve">Lead Name:  SF
Action/s:  Check that all aspects mentioned in the 'considerations' are present in the SG policy and INSET for Sept 23.
Timescale:  Sept 23
Review date:  Dec 24
</t>
  </si>
  <si>
    <t>Safeguarding Briefings held each week focus on current issues and guidance including updates in policy as well as current cases and concefnms around school.</t>
  </si>
  <si>
    <t xml:space="preserve">Lead Name:  SF
Action/s:  Check that all aspects mentioned in the 'considerations' are present in the SG policy for Sept 23.
Timescale:  Sept 24
Review date:  Dec 24
</t>
  </si>
  <si>
    <t xml:space="preserve">Lead Name:  SF / RW / RK
Action/s:  Clarity on the 'three' agencies.  Ensuring all polices are ratified and agreed by End of T1.  
Timescale:  End of T1 24
Review date:  Jan 25
</t>
  </si>
  <si>
    <t xml:space="preserve">Lead Name:  SF
Action/s:  Maintain curent level of safeguarding.
Timescale:  Ongoing
Review date:  Jan 25
</t>
  </si>
  <si>
    <t xml:space="preserve">Lead Name:  SF
Action/s:  Clarity on the 'three' agencies.  Ensuring all polices are ratified and agreed by End of T1.  
Timescale:  End of T1 24
Review date:  Jan 25
</t>
  </si>
  <si>
    <t xml:space="preserve">Lead Name:  SF
Action/s:  raising the awareness of the Harmful Sexual Behaviours Policy.  Ensuring there is a copy In each class
Timescale:  Sept 24
Review date:  Jan 25
</t>
  </si>
  <si>
    <t xml:space="preserve">Lead Name:  SF
Action/s:  Check that all aspects mentioned in the 'considerations' are present in the SG policy for Sept 23.
Timescale:  Sept 24
Review date:  Jan 25
</t>
  </si>
  <si>
    <t xml:space="preserve">Lead Name:  SF
Action/s:  Ensure that a line of 'This policy is reviewed and created in line will all of the policies in the SG folder.  All polices are interrelated and have regard for each other to ensure that a joined-up approach to SG is maintained through school.
Timescale:  Sept 24
Review date:  Jan 25
</t>
  </si>
  <si>
    <t xml:space="preserve">Lead Name:  SF
Action/s:  Ask Early help to delivery some training/information sharing for DSLs and Staff
Timescale:  End of T2 24   COMPLETED 23.11.2023
Review date:  Jan 25
</t>
  </si>
  <si>
    <t xml:space="preserve">Lead Name:  SF
Action/s:  Check that all aspects mentioned in the 'considerations' are present in the SG and Code of Conduct policy for Sept 23.
Timescale:  Sept 24
Review date:  Dec 24
</t>
  </si>
  <si>
    <t xml:space="preserve">Lead Name:  SF
Action/s:  Ensure attendance register is uploaded to teams and certificates are created and distributed..
Timescale:  Sept 24
Review date:  Dec 24
</t>
  </si>
  <si>
    <t>Lead Name: SF GH SC and TH
Action/s:  Ensure reference to the DDSCP document mentioned
Timescale:  Sept 24
Review date:  Dec 24                                                                                                                                                                
Lead Name: SF GH RJ RK RW
Action/s:  Pupil Voice needed for next policy
Timescale:  Sept 24
Review date:  Dec 24</t>
  </si>
  <si>
    <t>Governing Body Questions to be part of the Sept 24 training.  To be given out in October 24.  360 review started.  No reported breaches of internet safety.  3 recorded events of inappropriate searches (unconfirmed by logged)</t>
  </si>
  <si>
    <t xml:space="preserve">Lead Name:  SF
Action/s:  Check that all aspects mentioned in the 'considerations' are present in the SG policy for Sept 24.  Ensure Gov questions are recorded and completed
Timescale:  Sept 24
Review date:  Dec 24
 </t>
  </si>
  <si>
    <t>Lead Name:  SF
Action/s: Maintain current online safety policy.  Ensure that the new policy included any recommendations fom the aforementioned documents.  Continue to integrate online saftey into computing and PSHE curriculum.
Timescale: September 2024
Review date: January 2025</t>
  </si>
  <si>
    <t xml:space="preserve">Lead Name:  SF
Action/s:  Check that all aspects mentioned in the 'considerations' are present in the SG and Online safety policy for Sept 23.
Timescale:  Sept 24
Review date:  Dec 24
</t>
  </si>
  <si>
    <t xml:space="preserve">Lead Name:  SF
Action/s:  Ensure incorporate of the polices mentioned, including de-escalation techniques and language. 
Timescale:  Sept 24
Review date:  Jan 25
</t>
  </si>
  <si>
    <t xml:space="preserve">Lead Name:  SF
Action/s:  maintain current policy.  Ensure policy includes the guidelines that are used when investigating any allegations.
Timescale:  Sept 24
Review date:  Jan 25
</t>
  </si>
  <si>
    <t xml:space="preserve">Lead Name:  SF
Action/s:  Include restraint and restrictive intervention in INSET training in Sept.  Review policy in line with current guidelines and considerations
Timescale:  Sept 24
Review date:  Jan 24
</t>
  </si>
  <si>
    <t xml:space="preserve">Lead Name:  SF
Action/s:  Hotspot in October and focus on 'vulnerable' places as well as dangerous places.
Timescale:  October 2024
Review date: Jan 25
</t>
  </si>
  <si>
    <t>Lead Name:  SF
Action/s:  Maintain current levels of support and practice.  Develop a  way of recording generic concerns on CPOMS for recordkeeping.
Timescale:  Sept 24
Review date:  Jan 25</t>
  </si>
  <si>
    <t>Lead Name: SF
Action/s:  Create supervision policy
Timescale:  Nov 24
Review date:  Jan 25</t>
  </si>
  <si>
    <t xml:space="preserve">Lead Name:  SF
Action/:Maintain current level of practice
Timescale:  Ongoing
Review date: Jan 25
</t>
  </si>
  <si>
    <t xml:space="preserve">Lead Name:  SF
Action/s:  Refresher on CPOMS and actions/recording actions.
Timescale:  Sept 24
Review date:  Jan 25
</t>
  </si>
  <si>
    <t xml:space="preserve">Lead Name:  SF
Action/s:  Maintain current processes and procedures.
Timescale:  Ongoing
Review date:  Jan 25
</t>
  </si>
  <si>
    <t xml:space="preserve">Lead Name:  SF
Action/s:  Review the form for visitors.  Is it fit for purpose?
Timescale:  Sept 24
Review date:  Jan 25
</t>
  </si>
  <si>
    <t xml:space="preserve">Lead Name:  SF
Action/s:  Better induction procedure and folder to be introduced
Timescale:  July 24
Review date: Jan 25 
</t>
  </si>
  <si>
    <t xml:space="preserve">Lead Name:  SF
Action/s:  Ensure LLC and Code of Conduct is visbile in every classroom and public areas.
Timescale: Sept 24
Review date:  Jan 25
</t>
  </si>
  <si>
    <t xml:space="preserve">Lead Name:  SF
Action/s:  Maintain current levels of monitoring.
Timescale:  Ongoing
Review date:  Jan 25
</t>
  </si>
  <si>
    <t xml:space="preserve">Lead Name:  SF
Action/s:  Maintain current stance on allegations.
Timescale:  Ongoing
Review date:  Jan 25
</t>
  </si>
  <si>
    <t xml:space="preserve">Lead Name: SF
Action/s:  Deliver some traiing to Governors/Staff on how to report/process.
Timescale:  Sept 24
Review date:  Jan 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</si>
</sst>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u/>
      <sz val="14"/>
      <color theme="1"/>
      <name val="Calibri"/>
      <family val="2"/>
      <scheme val="minor"/>
    </font>
    <font>
      <u/>
      <sz val="11"/>
      <color theme="10"/>
      <name val="Calibri"/>
      <family val="2"/>
      <scheme val="minor"/>
    </font>
    <font>
      <sz val="11"/>
      <color rgb="FFFF0000"/>
      <name val="Calibri"/>
      <family val="2"/>
      <scheme val="minor"/>
    </font>
    <font>
      <sz val="20"/>
      <color rgb="FFFF0000"/>
      <name val="Calibri"/>
      <family val="2"/>
      <scheme val="minor"/>
    </font>
    <font>
      <sz val="10"/>
      <color theme="1"/>
      <name val="Symbol"/>
      <family val="1"/>
      <charset val="2"/>
    </font>
    <font>
      <b/>
      <sz val="11"/>
      <color rgb="FFFF0000"/>
      <name val="Calibri"/>
      <family val="2"/>
      <scheme val="minor"/>
    </font>
    <font>
      <b/>
      <sz val="11"/>
      <name val="Calibri"/>
      <family val="2"/>
      <scheme val="minor"/>
    </font>
    <font>
      <b/>
      <sz val="14"/>
      <name val="Calibri"/>
      <family val="2"/>
      <scheme val="minor"/>
    </font>
    <font>
      <b/>
      <i/>
      <sz val="11"/>
      <name val="Calibri"/>
      <family val="2"/>
      <scheme val="minor"/>
    </font>
    <font>
      <i/>
      <sz val="11"/>
      <name val="Calibri"/>
      <family val="2"/>
      <scheme val="minor"/>
    </font>
    <font>
      <b/>
      <i/>
      <sz val="11"/>
      <color theme="1"/>
      <name val="Calibri"/>
      <family val="2"/>
      <scheme val="minor"/>
    </font>
    <font>
      <i/>
      <sz val="11"/>
      <color theme="1"/>
      <name val="Calibri"/>
      <family val="2"/>
      <scheme val="minor"/>
    </font>
    <font>
      <sz val="22"/>
      <color theme="1"/>
      <name val="Freestyle Script"/>
      <family val="4"/>
    </font>
    <font>
      <sz val="16"/>
      <color theme="1"/>
      <name val="Freestyle Script"/>
      <family val="4"/>
    </font>
    <font>
      <sz val="11"/>
      <color theme="1"/>
      <name val="Brush Script MT"/>
      <family val="4"/>
    </font>
    <font>
      <sz val="26"/>
      <color theme="1"/>
      <name val="Palace Script MT"/>
      <family val="4"/>
    </font>
  </fonts>
  <fills count="10">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2">
    <xf numFmtId="0" fontId="0" fillId="0" borderId="0"/>
    <xf numFmtId="0" fontId="8" fillId="0" borderId="0" applyNumberFormat="0" applyFill="0" applyBorder="0" applyAlignment="0" applyProtection="0"/>
  </cellStyleXfs>
  <cellXfs count="156">
    <xf numFmtId="0" fontId="0" fillId="0" borderId="0" xfId="0"/>
    <xf numFmtId="0" fontId="0" fillId="0" borderId="0" xfId="0" applyAlignment="1">
      <alignment vertical="top"/>
    </xf>
    <xf numFmtId="0" fontId="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1" fillId="6" borderId="1" xfId="0" applyFont="1" applyFill="1" applyBorder="1" applyAlignment="1">
      <alignment vertical="top" wrapText="1"/>
    </xf>
    <xf numFmtId="0" fontId="0" fillId="5" borderId="0" xfId="0" applyFill="1"/>
    <xf numFmtId="0" fontId="1" fillId="0" borderId="0" xfId="0" applyFont="1" applyBorder="1" applyAlignment="1">
      <alignment vertical="top" wrapText="1"/>
    </xf>
    <xf numFmtId="0" fontId="0" fillId="0" borderId="0" xfId="0" applyBorder="1"/>
    <xf numFmtId="0" fontId="0" fillId="0" borderId="0" xfId="0" applyBorder="1" applyAlignment="1">
      <alignment wrapText="1"/>
    </xf>
    <xf numFmtId="0" fontId="0" fillId="0" borderId="0" xfId="0" applyBorder="1" applyAlignment="1">
      <alignment vertical="top" wrapText="1"/>
    </xf>
    <xf numFmtId="0" fontId="1" fillId="0" borderId="1" xfId="0" applyFont="1" applyBorder="1" applyAlignment="1">
      <alignment horizontal="center" vertical="top"/>
    </xf>
    <xf numFmtId="0" fontId="1" fillId="0" borderId="0" xfId="0" applyFont="1" applyAlignment="1">
      <alignment horizontal="center" vertical="top"/>
    </xf>
    <xf numFmtId="0" fontId="1" fillId="0" borderId="1" xfId="0" applyFont="1" applyBorder="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1" fillId="6" borderId="1" xfId="0" applyFont="1" applyFill="1" applyBorder="1" applyAlignment="1">
      <alignment vertical="center" wrapText="1"/>
    </xf>
    <xf numFmtId="0" fontId="1" fillId="6" borderId="1" xfId="0" applyFont="1" applyFill="1" applyBorder="1" applyAlignment="1">
      <alignment vertical="top" wrapText="1"/>
    </xf>
    <xf numFmtId="0" fontId="1" fillId="0" borderId="1" xfId="0" applyFont="1" applyFill="1" applyBorder="1" applyAlignment="1">
      <alignment vertical="top" wrapText="1"/>
    </xf>
    <xf numFmtId="0" fontId="0" fillId="0" borderId="3" xfId="0" applyFont="1" applyFill="1" applyBorder="1" applyAlignment="1">
      <alignment vertical="top" wrapText="1"/>
    </xf>
    <xf numFmtId="0" fontId="1" fillId="0" borderId="0" xfId="0" applyFont="1" applyBorder="1" applyAlignment="1">
      <alignment horizontal="left" vertical="top"/>
    </xf>
    <xf numFmtId="0" fontId="0" fillId="0" borderId="1" xfId="0" applyFill="1" applyBorder="1" applyAlignment="1">
      <alignment vertical="top" wrapText="1"/>
    </xf>
    <xf numFmtId="0" fontId="4" fillId="0" borderId="1" xfId="0" applyFont="1" applyBorder="1" applyAlignment="1">
      <alignment vertical="top" wrapText="1"/>
    </xf>
    <xf numFmtId="0" fontId="0" fillId="0" borderId="0" xfId="0" applyFont="1" applyBorder="1" applyAlignment="1">
      <alignment vertical="top" wrapText="1"/>
    </xf>
    <xf numFmtId="0" fontId="1" fillId="0" borderId="1" xfId="0" applyFont="1" applyFill="1" applyBorder="1" applyAlignment="1">
      <alignment horizontal="center" vertical="top"/>
    </xf>
    <xf numFmtId="0" fontId="1" fillId="0" borderId="2" xfId="0" applyFont="1" applyBorder="1" applyAlignment="1">
      <alignment horizontal="center" vertical="top" wrapText="1"/>
    </xf>
    <xf numFmtId="0" fontId="1" fillId="0" borderId="1" xfId="0" applyFont="1" applyFill="1" applyBorder="1" applyAlignment="1">
      <alignment horizontal="center" vertical="top" wrapText="1"/>
    </xf>
    <xf numFmtId="0" fontId="1" fillId="6" borderId="1" xfId="0" applyFont="1" applyFill="1" applyBorder="1" applyAlignment="1">
      <alignment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xf>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pivotButton="1" applyAlignment="1">
      <alignment wrapText="1"/>
    </xf>
    <xf numFmtId="0" fontId="8" fillId="0" borderId="0" xfId="1" applyAlignment="1">
      <alignment horizontal="left" vertical="center" indent="4"/>
    </xf>
    <xf numFmtId="0" fontId="0" fillId="0" borderId="0" xfId="0" pivotButton="1"/>
    <xf numFmtId="0" fontId="0" fillId="0" borderId="0" xfId="0" applyNumberFormat="1"/>
    <xf numFmtId="0" fontId="0" fillId="0" borderId="0" xfId="0" applyAlignment="1">
      <alignment horizontal="center"/>
    </xf>
    <xf numFmtId="0" fontId="11" fillId="0" borderId="0" xfId="0" applyFont="1" applyAlignment="1">
      <alignment horizontal="left" vertical="center" indent="4"/>
    </xf>
    <xf numFmtId="0" fontId="1" fillId="6" borderId="1" xfId="0" applyFont="1" applyFill="1" applyBorder="1" applyAlignment="1">
      <alignment vertical="center" wrapText="1"/>
    </xf>
    <xf numFmtId="0" fontId="1" fillId="6" borderId="1" xfId="0" applyFont="1" applyFill="1" applyBorder="1" applyAlignment="1">
      <alignment vertical="center" wrapText="1"/>
    </xf>
    <xf numFmtId="0" fontId="13" fillId="9" borderId="1" xfId="0" applyFont="1" applyFill="1" applyBorder="1" applyAlignment="1">
      <alignment horizontal="center" vertical="top"/>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4" fillId="0" borderId="1" xfId="0" applyFont="1" applyBorder="1" applyAlignment="1">
      <alignment horizontal="left" vertical="top" wrapText="1"/>
    </xf>
    <xf numFmtId="0" fontId="4" fillId="0" borderId="6" xfId="0" applyFont="1" applyBorder="1" applyAlignment="1">
      <alignment vertical="top" wrapText="1"/>
    </xf>
    <xf numFmtId="0" fontId="4" fillId="0" borderId="1" xfId="0" applyFont="1" applyFill="1" applyBorder="1" applyAlignment="1">
      <alignment vertical="top" wrapText="1"/>
    </xf>
    <xf numFmtId="0" fontId="8" fillId="0" borderId="0" xfId="1"/>
    <xf numFmtId="0" fontId="8" fillId="0" borderId="0" xfId="1" applyAlignment="1">
      <alignment horizontal="left" vertical="center" inden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0" borderId="24" xfId="0" applyFont="1" applyBorder="1" applyAlignment="1">
      <alignment vertical="top" wrapText="1"/>
    </xf>
    <xf numFmtId="0" fontId="4" fillId="0" borderId="24" xfId="0" applyFont="1" applyFill="1" applyBorder="1" applyAlignment="1">
      <alignment vertical="top" wrapText="1"/>
    </xf>
    <xf numFmtId="0" fontId="1" fillId="0" borderId="24" xfId="0" applyFont="1" applyFill="1" applyBorder="1" applyAlignment="1">
      <alignment horizontal="center" vertical="top" wrapText="1"/>
    </xf>
    <xf numFmtId="0" fontId="1" fillId="0" borderId="24" xfId="0" applyFont="1" applyFill="1" applyBorder="1" applyAlignment="1">
      <alignment vertical="top" wrapText="1"/>
    </xf>
    <xf numFmtId="0" fontId="1" fillId="0" borderId="24" xfId="0" applyFont="1" applyBorder="1" applyAlignment="1">
      <alignment horizontal="center" vertical="top" wrapTex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6" borderId="1" xfId="0" applyFont="1" applyFill="1" applyBorder="1" applyAlignment="1">
      <alignment vertical="center" wrapText="1"/>
    </xf>
    <xf numFmtId="0" fontId="0" fillId="0" borderId="24"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24" xfId="0" applyBorder="1" applyAlignment="1">
      <alignment horizontal="left" vertical="top" wrapText="1"/>
    </xf>
    <xf numFmtId="0" fontId="0" fillId="0" borderId="3" xfId="0" applyFont="1" applyFill="1" applyBorder="1" applyAlignment="1">
      <alignment horizontal="left" wrapText="1"/>
    </xf>
    <xf numFmtId="49" fontId="1" fillId="0" borderId="1" xfId="0" applyNumberFormat="1" applyFont="1" applyBorder="1" applyAlignment="1">
      <alignment horizontal="center" vertical="top" wrapText="1"/>
    </xf>
    <xf numFmtId="0" fontId="0" fillId="0" borderId="24" xfId="0" applyBorder="1" applyAlignment="1">
      <alignment horizontal="left" vertical="top" wrapText="1"/>
    </xf>
    <xf numFmtId="0" fontId="1" fillId="0" borderId="24" xfId="0" applyFont="1" applyBorder="1" applyAlignment="1">
      <alignmen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xf>
    <xf numFmtId="0" fontId="7" fillId="0" borderId="0" xfId="0" applyFont="1" applyAlignment="1">
      <alignment horizontal="center" vertical="center" wrapText="1"/>
    </xf>
    <xf numFmtId="0" fontId="0" fillId="0" borderId="7" xfId="0" applyFill="1" applyBorder="1" applyAlignment="1">
      <alignment horizontal="left" wrapText="1"/>
    </xf>
    <xf numFmtId="0" fontId="0" fillId="0" borderId="8" xfId="0" applyFill="1" applyBorder="1" applyAlignment="1">
      <alignment horizontal="left"/>
    </xf>
    <xf numFmtId="0" fontId="0" fillId="0" borderId="9" xfId="0" applyFill="1" applyBorder="1" applyAlignment="1">
      <alignment horizontal="left"/>
    </xf>
    <xf numFmtId="0" fontId="0" fillId="0" borderId="0" xfId="0" applyAlignment="1">
      <alignment horizontal="center" wrapText="1"/>
    </xf>
    <xf numFmtId="0" fontId="13" fillId="0" borderId="0" xfId="0" applyFont="1" applyAlignment="1">
      <alignment horizontal="left" vertical="top" wrapText="1"/>
    </xf>
    <xf numFmtId="0" fontId="0" fillId="0" borderId="0" xfId="0" applyAlignment="1">
      <alignment horizontal="left" vertical="top" wrapText="1"/>
    </xf>
    <xf numFmtId="0" fontId="8" fillId="0" borderId="25" xfId="1" applyFill="1" applyBorder="1" applyAlignment="1">
      <alignment horizontal="center" wrapText="1"/>
    </xf>
    <xf numFmtId="0" fontId="2" fillId="5" borderId="1" xfId="0" applyFont="1" applyFill="1" applyBorder="1" applyAlignment="1"/>
    <xf numFmtId="0" fontId="0" fillId="5" borderId="1" xfId="0" applyFill="1" applyBorder="1" applyAlignment="1"/>
    <xf numFmtId="0" fontId="1" fillId="6" borderId="1" xfId="0" applyFont="1" applyFill="1" applyBorder="1" applyAlignment="1">
      <alignment vertical="center" wrapText="1"/>
    </xf>
    <xf numFmtId="0" fontId="4" fillId="0" borderId="24" xfId="0" applyFont="1" applyBorder="1" applyAlignment="1">
      <alignment vertical="top" wrapText="1"/>
    </xf>
    <xf numFmtId="0" fontId="4" fillId="0" borderId="6" xfId="0" applyFont="1" applyBorder="1" applyAlignment="1">
      <alignment vertical="top" wrapText="1"/>
    </xf>
    <xf numFmtId="0" fontId="13" fillId="0" borderId="24" xfId="0" applyFont="1" applyBorder="1" applyAlignment="1">
      <alignment horizontal="center" vertical="top"/>
    </xf>
    <xf numFmtId="0" fontId="13" fillId="0" borderId="6" xfId="0" applyFont="1" applyBorder="1" applyAlignment="1">
      <alignment horizontal="center" vertical="top"/>
    </xf>
    <xf numFmtId="0" fontId="2" fillId="5" borderId="0" xfId="0" applyFont="1" applyFill="1" applyAlignment="1">
      <alignment vertical="top" wrapText="1"/>
    </xf>
    <xf numFmtId="0" fontId="3" fillId="5" borderId="0" xfId="0" applyFont="1" applyFill="1" applyAlignment="1"/>
    <xf numFmtId="0" fontId="0" fillId="6" borderId="1" xfId="0" applyFill="1" applyBorder="1" applyAlignment="1">
      <alignment vertical="center" wrapText="1"/>
    </xf>
    <xf numFmtId="0" fontId="2" fillId="5" borderId="2" xfId="0" applyFont="1" applyFill="1" applyBorder="1" applyAlignment="1">
      <alignment vertical="top"/>
    </xf>
    <xf numFmtId="0" fontId="2" fillId="5" borderId="4" xfId="0" applyFont="1" applyFill="1" applyBorder="1" applyAlignment="1">
      <alignment vertical="top"/>
    </xf>
    <xf numFmtId="0" fontId="0" fillId="5" borderId="4" xfId="0" applyFill="1" applyBorder="1" applyAlignment="1">
      <alignment vertical="top"/>
    </xf>
    <xf numFmtId="0" fontId="0" fillId="5" borderId="3" xfId="0" applyFill="1" applyBorder="1" applyAlignment="1">
      <alignment vertical="top"/>
    </xf>
    <xf numFmtId="0" fontId="1" fillId="7" borderId="2" xfId="0" applyFont="1" applyFill="1" applyBorder="1" applyAlignment="1">
      <alignment vertical="center" wrapText="1"/>
    </xf>
    <xf numFmtId="0" fontId="0" fillId="7" borderId="3" xfId="0" applyFill="1" applyBorder="1" applyAlignment="1">
      <alignment vertical="center" wrapText="1"/>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2" fillId="5" borderId="0" xfId="0" applyFont="1" applyFill="1" applyBorder="1"/>
    <xf numFmtId="0" fontId="2" fillId="5" borderId="5" xfId="0" applyFont="1" applyFill="1" applyBorder="1"/>
    <xf numFmtId="0" fontId="2" fillId="5" borderId="2" xfId="0" applyFont="1" applyFill="1" applyBorder="1" applyAlignment="1"/>
    <xf numFmtId="0" fontId="2" fillId="5" borderId="4" xfId="0" applyFont="1" applyFill="1" applyBorder="1" applyAlignment="1"/>
    <xf numFmtId="0" fontId="0" fillId="5" borderId="4" xfId="0" applyFill="1" applyBorder="1" applyAlignment="1"/>
    <xf numFmtId="0" fontId="0" fillId="5" borderId="3" xfId="0" applyFill="1" applyBorder="1" applyAlignment="1"/>
    <xf numFmtId="0" fontId="0" fillId="6" borderId="3" xfId="0" applyFill="1" applyBorder="1" applyAlignment="1">
      <alignment vertical="center"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2" fillId="5" borderId="1" xfId="0" applyFont="1" applyFill="1" applyBorder="1"/>
    <xf numFmtId="0" fontId="14" fillId="5" borderId="2" xfId="0" applyFont="1" applyFill="1" applyBorder="1" applyAlignment="1"/>
    <xf numFmtId="0" fontId="14" fillId="5" borderId="4" xfId="0" applyFont="1" applyFill="1" applyBorder="1" applyAlignment="1"/>
    <xf numFmtId="0" fontId="4" fillId="5" borderId="4" xfId="0" applyFont="1" applyFill="1" applyBorder="1" applyAlignment="1"/>
    <xf numFmtId="0" fontId="4" fillId="5" borderId="3" xfId="0" applyFont="1" applyFill="1" applyBorder="1" applyAlignment="1"/>
    <xf numFmtId="0" fontId="0" fillId="0" borderId="3" xfId="0" applyBorder="1" applyAlignment="1">
      <alignment vertical="center" wrapText="1"/>
    </xf>
    <xf numFmtId="0" fontId="6" fillId="0" borderId="0" xfId="0" applyFont="1" applyAlignment="1">
      <alignment horizontal="center"/>
    </xf>
    <xf numFmtId="0" fontId="9" fillId="0" borderId="0" xfId="0" applyFont="1" applyAlignment="1">
      <alignment vertical="top" wrapText="1"/>
    </xf>
    <xf numFmtId="0" fontId="1" fillId="0" borderId="0" xfId="0" applyFont="1" applyAlignment="1">
      <alignment horizontal="center"/>
    </xf>
    <xf numFmtId="0" fontId="5" fillId="0" borderId="0" xfId="0" applyFont="1" applyAlignment="1">
      <alignment horizontal="center"/>
    </xf>
    <xf numFmtId="0" fontId="1" fillId="0" borderId="1" xfId="0" applyFont="1" applyBorder="1" applyAlignment="1">
      <alignment horizontal="left" vertical="center"/>
    </xf>
    <xf numFmtId="0" fontId="0" fillId="0" borderId="1" xfId="0" applyBorder="1" applyAlignment="1">
      <alignment horizontal="center"/>
    </xf>
    <xf numFmtId="0" fontId="0" fillId="0" borderId="1" xfId="0" applyBorder="1" applyAlignment="1">
      <alignment horizontal="left" vertical="center"/>
    </xf>
    <xf numFmtId="0" fontId="19" fillId="0" borderId="1" xfId="0" applyFont="1" applyBorder="1" applyAlignment="1">
      <alignment horizontal="center"/>
    </xf>
    <xf numFmtId="0" fontId="1" fillId="0" borderId="19" xfId="0" applyFont="1" applyBorder="1" applyAlignment="1">
      <alignment horizontal="left" vertical="center"/>
    </xf>
    <xf numFmtId="0" fontId="1" fillId="0" borderId="10"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0" fillId="0" borderId="19" xfId="0" applyBorder="1" applyAlignment="1">
      <alignment horizontal="center"/>
    </xf>
    <xf numFmtId="0" fontId="0" fillId="0" borderId="1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 fillId="0" borderId="0" xfId="0" applyFont="1" applyAlignment="1">
      <alignment horizontal="left"/>
    </xf>
    <xf numFmtId="0" fontId="20" fillId="0" borderId="1" xfId="0" applyFont="1" applyBorder="1" applyAlignment="1">
      <alignment horizontal="center"/>
    </xf>
    <xf numFmtId="0" fontId="22" fillId="0" borderId="1" xfId="0" applyFont="1" applyBorder="1" applyAlignment="1">
      <alignment horizontal="center"/>
    </xf>
    <xf numFmtId="0" fontId="1" fillId="0" borderId="1" xfId="0" applyFont="1" applyBorder="1" applyAlignment="1">
      <alignment horizontal="left" vertical="center" wrapText="1"/>
    </xf>
    <xf numFmtId="0" fontId="0" fillId="8" borderId="12" xfId="0" applyFill="1" applyBorder="1" applyAlignment="1">
      <alignment horizontal="left" wrapText="1"/>
    </xf>
    <xf numFmtId="0" fontId="0" fillId="8" borderId="13" xfId="0" applyFill="1" applyBorder="1" applyAlignment="1">
      <alignment horizontal="left" wrapText="1"/>
    </xf>
    <xf numFmtId="0" fontId="0" fillId="8" borderId="14" xfId="0" applyFill="1" applyBorder="1" applyAlignment="1">
      <alignment horizontal="left" wrapText="1"/>
    </xf>
    <xf numFmtId="0" fontId="0" fillId="8" borderId="15" xfId="0" applyFill="1" applyBorder="1" applyAlignment="1">
      <alignment horizontal="left" wrapText="1"/>
    </xf>
    <xf numFmtId="0" fontId="0" fillId="8" borderId="0" xfId="0" applyFill="1" applyBorder="1" applyAlignment="1">
      <alignment horizontal="left" wrapText="1"/>
    </xf>
    <xf numFmtId="0" fontId="0" fillId="8" borderId="16" xfId="0" applyFill="1" applyBorder="1" applyAlignment="1">
      <alignment horizontal="left" wrapText="1"/>
    </xf>
    <xf numFmtId="0" fontId="0" fillId="8" borderId="17" xfId="0" applyFill="1" applyBorder="1" applyAlignment="1">
      <alignment horizontal="left" wrapText="1"/>
    </xf>
    <xf numFmtId="0" fontId="0" fillId="8" borderId="11" xfId="0" applyFill="1" applyBorder="1" applyAlignment="1">
      <alignment horizontal="left" wrapText="1"/>
    </xf>
    <xf numFmtId="0" fontId="0" fillId="8" borderId="18" xfId="0" applyFill="1" applyBorder="1" applyAlignment="1">
      <alignment horizontal="left" wrapText="1"/>
    </xf>
    <xf numFmtId="0" fontId="21" fillId="0" borderId="1" xfId="0" applyFont="1" applyBorder="1" applyAlignment="1">
      <alignment horizontal="center"/>
    </xf>
    <xf numFmtId="0" fontId="10" fillId="0" borderId="0" xfId="0" applyFont="1" applyAlignment="1">
      <alignment horizontal="center" wrapText="1"/>
    </xf>
  </cellXfs>
  <cellStyles count="2">
    <cellStyle name="Hyperlink" xfId="1" builtinId="8"/>
    <cellStyle name="Normal" xfId="0" builtinId="0"/>
  </cellStyles>
  <dxfs count="213">
    <dxf>
      <alignment vertical="top"/>
    </dxf>
    <dxf>
      <alignment vertical="top"/>
    </dxf>
    <dxf>
      <alignment vertical="top"/>
    </dxf>
    <dxf>
      <alignment vertical="top"/>
    </dxf>
    <dxf>
      <alignment vertical="top"/>
    </dxf>
    <dxf>
      <alignment vertical="top"/>
    </dxf>
    <dxf>
      <alignment vertical="top"/>
    </dxf>
    <dxf>
      <alignment horizontal="righ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indent="0"/>
    </dxf>
    <dxf>
      <alignment wrapText="1" indent="0"/>
    </dxf>
    <dxf>
      <alignment wrapText="1" indent="0"/>
    </dxf>
    <dxf>
      <alignment wrapText="1" indent="0"/>
    </dxf>
    <dxf>
      <fill>
        <patternFill>
          <bgColor rgb="FFFF0000"/>
        </patternFill>
      </fill>
    </dxf>
    <dxf>
      <fill>
        <patternFill>
          <bgColor rgb="FFFFC000"/>
        </patternFill>
      </fill>
    </dxf>
    <dxf>
      <fill>
        <patternFill>
          <bgColor rgb="FF92D050"/>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s>
  <tableStyles count="0" defaultTableStyle="TableStyleMedium2" defaultPivotStyle="PivotStyleLight16"/>
  <colors>
    <mruColors>
      <color rgb="FF9966FF"/>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17</xdr:col>
      <xdr:colOff>301625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30" t="35762" r="61684" b="26618"/>
        <a:stretch/>
      </xdr:blipFill>
      <xdr:spPr bwMode="auto">
        <a:xfrm>
          <a:off x="9753600" y="0"/>
          <a:ext cx="904875" cy="781050"/>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20</xdr:col>
          <xdr:colOff>304800</xdr:colOff>
          <xdr:row>5</xdr:row>
          <xdr:rowOff>314325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43147</xdr:colOff>
      <xdr:row>0</xdr:row>
      <xdr:rowOff>220383</xdr:rowOff>
    </xdr:from>
    <xdr:to>
      <xdr:col>7</xdr:col>
      <xdr:colOff>1937583</xdr:colOff>
      <xdr:row>0</xdr:row>
      <xdr:rowOff>1374589</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r="33546"/>
        <a:stretch/>
      </xdr:blipFill>
      <xdr:spPr>
        <a:xfrm>
          <a:off x="9149794" y="220383"/>
          <a:ext cx="5765119" cy="1154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676275</xdr:colOff>
      <xdr:row>0</xdr:row>
      <xdr:rowOff>0</xdr:rowOff>
    </xdr:from>
    <xdr:to>
      <xdr:col>8</xdr:col>
      <xdr:colOff>1540461</xdr:colOff>
      <xdr:row>4</xdr:row>
      <xdr:rowOff>18356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553075" y="0"/>
          <a:ext cx="902286" cy="7498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161925</xdr:colOff>
          <xdr:row>0</xdr:row>
          <xdr:rowOff>161925</xdr:rowOff>
        </xdr:from>
        <xdr:to>
          <xdr:col>11</xdr:col>
          <xdr:colOff>466725</xdr:colOff>
          <xdr:row>4</xdr:row>
          <xdr:rowOff>85725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C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adteacher" refreshedDate="45109.709333680556" createdVersion="7" refreshedVersion="6" minRefreshableVersion="3" recordCount="56" xr:uid="{00000000-000A-0000-FFFF-FFFF00000000}">
  <cacheSource type="worksheet">
    <worksheetSource ref="A8:E64" sheet="Works"/>
  </cacheSource>
  <cacheFields count="5">
    <cacheField name="Reference" numFmtId="0">
      <sharedItems containsMixedTypes="1" containsNumber="1" minValue="1.1000000000000001" maxValue="10.4" count="56">
        <n v="1.1000000000000001"/>
        <n v="1.2"/>
        <n v="1.3"/>
        <n v="1.4"/>
        <n v="1.5"/>
        <n v="1.6"/>
        <n v="2.1"/>
        <n v="2.2000000000000002"/>
        <n v="2.2999999999999998"/>
        <n v="2.4"/>
        <n v="2.5"/>
        <n v="2.6"/>
        <n v="2.7"/>
        <n v="2.8"/>
        <n v="2.9"/>
        <s v="2.10"/>
        <n v="3.1"/>
        <n v="3.2"/>
        <n v="3.3"/>
        <n v="3.4"/>
        <n v="4.0999999999999996"/>
        <n v="4.2"/>
        <n v="4.3"/>
        <n v="4.4000000000000004"/>
        <n v="4.5"/>
        <n v="5.0999999999999996"/>
        <n v="5.2"/>
        <n v="5.3"/>
        <n v="5.4"/>
        <n v="5.5"/>
        <n v="5.6"/>
        <n v="5.7"/>
        <n v="5.8"/>
        <n v="6.1"/>
        <n v="6.2"/>
        <n v="6.3"/>
        <n v="6.4"/>
        <n v="6.5"/>
        <n v="6.6"/>
        <n v="7.1"/>
        <n v="7.2"/>
        <n v="7.3"/>
        <n v="7.4"/>
        <n v="8.1"/>
        <n v="8.1999999999999993"/>
        <n v="8.3000000000000007"/>
        <n v="8.4"/>
        <n v="8.5"/>
        <n v="9.1"/>
        <n v="9.1999999999999993"/>
        <n v="9.3000000000000007"/>
        <n v="9.4"/>
        <n v="10.1"/>
        <n v="10.199999999999999"/>
        <n v="10.3"/>
        <n v="10.4"/>
      </sharedItems>
    </cacheField>
    <cacheField name="Item" numFmtId="0">
      <sharedItems count="119" longText="1">
        <s v="The governing body and proprietors ensure the school/ college comply with their duties under legislation, contributing to multi-agency working in line with statutory guidance. _x000a__x000a_Considerations:_x000a_* Are the governing body/proprietor and relevant school staff aware of and understand key legislation and statutory guidance such as Working Together to Safeguard Children and other departmental safeguarding advice documents such as Keeping Children Safe in education? _x000a_*Does the governing body/proprietor have awareness of their obligations under the Human Rights Act 1989 and the Equality Act 2010 (including the Public Sector Equality Duty)?_x000a_* Is there a  senior board level (or equivalent) lead to take leadership responsibility for the establishments safeguarding arrangements, including those where there are allegations of abuse against staff, supply teachers,  volunteers or contractors?_x000a_* Does the governing body/proprietor and the senior leadership team, especially the DSL, understand the 'three' safeguarding partner arrangements and follow the local multi-agency safeguarding arrangements?_x000a_* Does the governing body/proprietor understand the local Threshold document which sets out the criteria for action, child protection conferences professional dissent policy, dispute resolution and escalation policy and the local protocols for assessment? _x000a_*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_x000a_* Are arrangements in place that set out clearly the process and principles for sharing information within the school/college, with the Derby and Derbyshire Safeguarding Children Partnership and other agencies and practitioners as required? _x000a_*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_x000a_* Are written safeguarding/child protection reports to governors/trustees a standing item at each full governing body/trustees meeting?  _x000a_* Do all part-time timetables, exclusions, internal, fixed term and permanent, meet requirements of DfE statutory guidance and local guidance, including obligations under Equality duties?  _x000a_* Is there a Prevent action plan/risk assessment in place to keep learners safe from the dangers of radicalisation and extremism?_x000a_"/>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s v="The governing body/proprietor has ensured that an appropriate senior member of staff, from the school or college leadership team, is appointed to the role of Designated Safeguarding Lead (DSL) to take lead responsibility for safeguarding and child protection, including online safety._x000a__x000a_Considerations:_x000a_* Are they a member of the Senior Leadership Team?_x000a_* The appointed DSL is not the proprietor?_x000a_* Is the role explicit in the job description?_x000a_* Is the DSL given appropriate authority and time, funding, training, resources and support?_x000a_* Is there cover in role? Has a Deputy or Deputies been appointed and trained to the same standard as the DSL?_x000a_* While safeguarding activities can be delegated, does the lead responsibility remain with DSL?_x000a_* Is the DSL or deputy/ies available during term time and during school hours for staff to discuss safeguarding concerns? _x000a_* Have senior leadership team cover arrangements been made should the DSL and their deputy be unavailable?  _x000a_* Are adequate and appropriate DSL cover arrangements made for any out of hours/out of term activities? _x000a_* Are DSL cover arrangements, including during school holidays, communicated to staff, learners, and partner agencies?                    _x000a_"/>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s v="The DSL and deputy/ies liaise with the 'three' safeguarding partners and work with other agencies in line with Working Together to Safeguard Children, Keeping Children Safe in Education, national guidance (i.e. NSPCC - when to call the police) and local policies and procedures. _x000a__x000a_Considerations:_x000a_* Does the DSL and deputy/ies understand their responsibilities relating to the protection of children, young people and vulnerable adults and safeguarding of all learners, including where there has been a domestic abuse notification via SDAT?_x000a_* Does the DSL provide support to other staff on child welfare/child protection matters, including child-on-child abuse and protecting children from the risk of radicalisation?_x000a_* Does the DSL regularly liaise with the headteacher/principal to inform them about safeguarding issues, including children known to local authority children’s social care and or the police?_x000a_* Is the DSL aware of and understand the requirement for children to have an appropriate adult when detained, searched, and questioned by the police? _x000a_*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_x000a_* Is the DSL and their deputy/ies aware of and follow multi-agency agreements led by the Derby and Derbyshire Safeguarding Children Partnership (DDSCP)?_x000a_* In what ways does the DSL act as a main point of contact with the '3' safeguarding partners and other relevant agencies?   "/>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s v="All establishment staff, governors and regular visitors, including volunteers, supply staff and contractors, are aware of the DDSCP safeguarding children procedures and know how to access them._x000a__x000a_Considerations:_x000a_* Are relevant staff familiar with the DDSCP safeguarding children procedures as appropriate to their role?_x000a_* Does the governing body/proprietors, DSL, their deputies and other relevant safeguarding staff understand the Threshold document (local criteria for action), Assessment protocol, Dispute Resolution and Escalation policy and Child Protection Conference Professional Dissent policy? _x000a_* Are all staff aware of the local early help process and the process for making referrals to local authority children's social care and or the police?_x000a_*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
        <s v="All staff, volunteers and governors/proprietors/trustees have read and understood KCSIE Sept 2022 relevant to their role._x000a__x000a_Considerations:_x000a_* Have all staff read and understood KCSIE according to their roles and responsibilities? _x000a_ - all staff who work directly with children, at least Keeping Children Safe in Education: for school and college staff (part 1) and Annex B?_x000a_- all school/college leaders/SLT, including governors/trustees/proprietors and designated safeguarding leads/deputies, all of KCSIE? _x000a_- all staff who do not work with children directly, at least Keeping Children Safe in Education: for school and college staff (part 1) or Annex A Safeguarding information for school and college staff (a condensed version of part 1)._x000a_* Where Annex A (the condensed version) is used, has there been an assessment by the governing body or proprietor that they think it would provide a better basis for those staff to promote the welfare and safeguarding children?_x000a_* Have all staff signed to say they have read and understood KCSIE relevant to their role?_x000a_* What mechanisms are in place to assist staff to understand, respond to any questions which arise, clarify links to school/college policies and local arrangements and discharge their roles as set out in KCSIE 2022? "/>
        <s v="The governing body/proprietors have ensured there is an effective and up to date safeguarding/child protection policy._x000a__x000a_Considerations:_x000a_* Does the policy reflect KCSIE 2022 and DDSCP local safeguarding arrangements?_x000a_* Is the policy reviewed at least annually? _x000a_* Is it updated to incorporate safeguarding issues as they emerge or evolve, lessons learnt and national or local changes?_x000a_* Does it include references to the context of the school and the community in which it is located and serves and participation in the Stopping Domestic Abuse Together (SDAT) initiative?_x000a_*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_x000a_* Does the policy reflect that additional barriers can exist when recognising abuse, neglect and exploitation of children with SEND, including neurodevelopmental conditions such as autism or certain medical or physical health conditions?_x000a_* Does it include that children can be at risk of harm inside and outside of the school/college, inside/outside of their home, in their community and online?_x000a_* Does it incorporate online safety, FGM, exploitation (sexual and criminal, including county lines, known locally as child at risk of exploitation/CRE), how children will be kept safe from the dangers of radicalisation/extremism and serious violence? _x000a_* Does it include the systems by which children can confidently report their concerns/abuse and ensure the child's wishes and feelings are taken into account when determining the action to take and what services to provide? _x000a_* Does the policy detail the setting’s own individual ‘safeguarding arrangements’ which are consistent with government guidance and local multi-agency safeguarding children procedures put in place by Derby and Derbyshire Safeguarding Children Partnership (DDSCP)? _x000a_* Does it include that children may not feel ready or know how to tell someone they are being abused or recognise they are being harmed? And how staff should respond when concerns arise?_x000a_* Is the Prevent action plan/risk assessment referenced in the policy?_x000a_* Does it include a reference to an annual child protection audit (and confirmation of completion  to the DDSCP as required) and an annual online safety audit?_x000a_*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_x000a_* Have staff contributed to and shaped safeguarding arrangements and the child protection/safeguarding policy? _x000a_"/>
        <s v="The governing body/proprietor has ensured the safeguarding/child protection policy reflects the whole school approach to child-on-child abuse._x000a__x000a_Considerations:_x000a_* Does it incorporate the different forms child-on-child abuse can take and abuse which has occurred, including online and outside of the school/college environment?_x000a_* Are there procedures to minimise the risk of child-on-child abuse?_x000a_* Are there systems in place which are well promoted, easily accessible and easily understood for children to confidently report their concerns/abuse? _x000a_* Is it clear that all concerns/abuse must be treated seriously, regardless of how long ago the abuse may have taken place, that children must be reassured they will be supported and kept safe and not made to feel they are creating a problem or ashamed?  _x000a_* Does it specify reports should be made to 2 members of staff wherever possible? _x000a_* Does it include how allegations of child-on-child abuse, including sexual harassment and violence will be recorded, investigated, and dealt with?_x000a_*Does it include clear processes as to how victims, perpetrators and any other children affected by_x000a_child-on-child abuse will be supported, including reference to intrafamilial harms and support for siblings following incidents?_x000a_* Is there a recognition that abuse may still be taking place even if it is not being reported and that all staff maintain an attitude of ‘it could happen here’? _x000a_* Is it clear that there is a zero tolerance approach to child-on-child abuse and a recognition that girls and some vulnerable groups  such as children with SEND are more likely to be victims and boys perpetrators?_x000a_* Does it reflect and reference key national guidance documents/assessment tools and local policies and procedures and the support services available to victims and perpetrators?_x000a_*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_x000a_* Is it consistent with and cross referenced with the school/college behaviour policy? _x000a_"/>
        <s v="All staff, volunteers/supply staff/contractors (where appropriate) and governors/trustees have read and understood the safeguarding/child protection policy and signed to this effect._x000a__x000a_Considerations:_x000a_*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_x000a_* Are all staff, volunteers and governors/trustees aware of and are clear about the role they might be expected to play following a referral or in any assessment?_x000a_*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_x000a_* Are all staff able to manage appropriate level of confidentiality and work in the best interests of the child?_x000a_* Are all staff are aware that safeguarding issues can manifest themselves via child-on-child  abuse and are clear on the school/college policy and procedures in regard to this for both victims and alleged perpetrators?_x000a_* Do staff understand that children’s behaviour is a form of communication and may be an indicator that they are suffering harm or that they have been traumatised by abuse? _x000a_* Do staff understand that mental health problems can be an indicator that a child has suffered or is at risk of suffering abuse, neglect, or exploitation?_x000a_"/>
        <s v="The school website contains relevant safeguarding information and the safeguarding/child protection policy is easily accessible to parents and carers._x000a__x000a_Considerations:_x000a_* Is the policy available through the school/college website or via other means and upon request?_x000a_* Does the school/college website have information about how parents/children/other agencies can contact the DSL and their deputy, including their availability in school holidays?_x000a_* In what way does the school/college promote awareness of safeguarding issues, including domestic abuse, online safety, child-on-child abuse and child exploitation, with parents and carers? "/>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 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s v="The governing body/proprietor ensures the school/college continues to be responsible for any learner placed with an alternative provision provider. _x000a__x000a_Considerations:_x000a_* Does the school/college recognise that learners in alternative provision often have complex needs and are vulnerable to additional risk of harm?_x000a_* What steps have been taken to ensure that the provider meets the needs of the learner?_x000a_* Has written confirmation been obtained from the provider that appropriate safeguarding checks have been carried out on their staff and individuals working for the provider?_x000a_* Are arrangements in place to ensure attendance is monitored and that there are effective safeguarding arrangements within the provision?"/>
        <s v="A written policy for Relationships Education/Relationship and Sex Education is in place._x000a__x000a_Considerations:_x000a_* Is the policy consistent with the Relationships Education, Relationships and Sex Education (RSE) and Health Education guidance? _x000a_* Have parents been consulted in developing and reviewing the policy? _x000a_* Does it have regard for statutory guidance and incorporate the importance of using effective quality assured resources such as those outlined in KCSIE or locally approved resources such as the Derbyshire BERT award?_x000a_* Has it been reviewed and is it up-to-date?_x000a_* Has it been made available to parents/carers and others? _x000a_* Has the policy been published on the school website?"/>
        <s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_x000a__x000a_Considerations:_x000a_* Is there an action plan to ensure that polices are reviewed, cross referenced appropriately and are consistent?_x000a_* Are safeguarding umbrella polices reviewed in light of the outcome of the annual (as a minimum) safeguarding/child protection policy review?"/>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s v="All staff receive safeguarding and child protection updates, as required._x000a__x000a_Considerations:_x000a_* Do staff, including DSL's and their deputies, the chair of governors and governing body/proprietor receive safeguarding and child protection updates as required (at least annually)? _x000a_* How are safeguarding updates provided, for example via email, bulletins, staff meetings? _x000a_* Does the headteacher/principal and DSL, as well as other relevant safeguarding staff, receive DDSCP safeguarding updates or in Derbyshire those provided by the child protection manager for education?_x000a_*Are relevant staff are provided with copies of DDSCP briefing notes and communications?_x000a_"/>
        <s v="Specific safeguarding issues training have been taken into account. _x000a__x000a_Considerations:_x000a_* Are staff trained to identify and reduce the risk of female genital mutilation (FGM)?_x000a_* Do teachers know about and understand their mandatory duty to report to the police any known case of FGM on a girl under the age of 18?_x000a_* Have staff received domestic abuse training relevant to their roles which includes children as victims and the local operation encompass arrangement Stopping Domestic Abuse Together?_x000a_* Are staff aware of the need to protect children from the risk of radicalisation?_x000a_* Has the DSL undertaken Prevent awareness training?_x000a_* Has the DSL been supported in developing knowledge and skills to encourage a culture of listening to children and taking into account their wishes and feelings?_x000a_* Has the DSL been supported to identify the impact of welfare, safeguarding and child protection issues on a child's attendance, engagement and achievement at school/college and how their education achievements could be promoted?_x000a_* Are staff trained in the safe use of the internet and social media and is this integrated, aligned and considered as part of the overarching whole school/college safeguarding approach and wider staff training and curriculum planning?_x000a_*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_x000a_*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
        <s v="There are up to date safeguarding and online safety training (and where appropriate safer recruitment training) records for all staff._x000a__x000a_Considerations:_x000a_* Does this include staff at all designated levels, including volunteers, supply staff/ contractors, DSL and their deputy/ies, designated teacher, designated governor/governors/trustee and headteacher/principal? _x000a_* Is there evidence of the safeguarding/child protection training undertaken by all staff?_x000a_* Who is responsible for keeping the records and ensuring they are up to date?_x000a_* Where are the records located and who is able to access them?"/>
        <s v="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_x000a__x000a_Considerations:_x000a_*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_x000a_* Is this aligned with national, regional and Derby and Derbyshire Safeguarding Children Partnership safeguarding policies/procedures?_x000a_* Does it include the use of mobile and smart technology and cameras in the school/college and keeping children safe when they are online at home? _x000a_* Does it reference the DDSCP Briefing Note: Harmful Online Challenges and Hoaxes?_x000a_*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_x000a_* Does it incorporate online safety resources as outline in KCSIE?_x000a_* Is this cross-referenced and consistent with the school/college safeguarding/child protection policy? _x000a_* Was the policy developed in consultation with a wide range of staff and learners?_x000a_* Is it reviewed annually? _x000a_* Are all staff aware of and understand the policy?   _x000a_* How are the principles of online safety across all elements of school/college life communicated to children and their parents/carers?   _x000a_"/>
        <s v="The governing body/proprietors are doing all they reasonably can to limit children's exposure to risks from the settings IT systems, including when children are learning online at home._x000a__x000a_Considerations:_x000a_* Are appropriate filters and monitoring systems are in place which do not lead to unreasonable restrictions as to what children can be taught with regards to online teaching and safeguarding?  _x000a_* Are they regularly reviewed for their effectiveness?_x000a_* Does the leadership team and other relevant staff have an awareness and understanding of the provisions in place, manage them effectivity, including receiving regular monitoring reports and know how to escalate concerns when identified? _x000a_* Is the safe use of technology, electronic and social media by staff and learners overseen?_x000a_* Are appropriate tools such as those outlined in KCSIE used to what appropriate filtering might look like and whether the filtering provider is signed up to relevant lists?_x000a_*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_x000a_* Are appropriate level of security protection procedures (e-security) in place, in order to safeguard the settings IT systems and everyone who uses them? Are these regularly reviewed?_x000a_"/>
        <s v="The governing body/proprietors ensures that an annual review of the approach to online safety is completed, supported by an annual risk assessment that considers and reflects the risks children face and supports assessing wider online safety policy and practice._x000a__x000a_Considerations:_x000a_* Does the governing body/proprietor/trustees refer to the Questions for the Governing Board Online Safety in schools and colleges to support their reflections as outlined in KCSIE?  _x000a_* What systems are in place to review online safety? Note: Does the school/college use the  free 360 safe online safety review tool for schools and other supportive tools outlined in KCSIE? _x000a_* Are these used annually as a minimum?_x000a_* How have they impacted on online safety policy and practice, including remote learning?"/>
        <s v="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_x000a__x000a_Considerations:_x000a_* Are learners are aware of online safety issues, including sharing nudes/semi-nudes and understand and follow the online safety, use of mobile technology and acceptable use policies? _x000a_*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_x000a_* Is the education and protection of vulnerable children/young people who may be put at particular risk from their own and others’ actions on-line effective? _x000a_* What actions are being taken to encourage and support learners that it’s safe to tell a trusted adult about any online concerns they may have? _x000a_* Are parents/carers engaged in school/college activities which promote the agreed principles of online safety?_x000a_*Are parents/carers informed and supported to effectively respond and protect children when they raise any online concerns without further punishing children by automatically removing access to their devices?_x000a_* Is the effectiveness and impact of online safety teaching and the resources used regularly evaluated?_x000a_"/>
        <s v="Do all staff understand the risks posed by adults/young people/children who use technology, including the internet, to bully, groom, radicalise or abuse children, young people and vulnerable adults?_x000a__x000a_Considerations:_x000a_* What steps have been taken to help staff understand these issues? _x000a_* How are school/college staff are kept up-to-date about the safe use of internet/ social media and are aware of where they can go for expert advice?_x000a_* Is action taken immediately when there are concerns about bullying, risky behaviours, sharing nudes/semi-nudes, child-on-child abuse, or children’s well-being?"/>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s v="Learners are aware of safeguarding risks, recognise when they are at risk and how and where to get help and support if they need it._x000a__x000a_Considerations:_x000a_* How are learners helped to understand safeguarding risks and recognise when they are at risk?_x000a_*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_x000a_* Do learners have an awareness of the support available to them in and outside of the school/college environment and know how and where to get help and support when they need it? _x000a_* What systems are in place for learners to report their concerns? Are they well promoted, easily understood and easily accessible? _x000a_* How does the school/college reduce the additional barriers which some children face such as those who may or are LGBTQ+ and children with SEND?_x000a_* Are these children provided with a safe space for them to speak out or share their concerns with staff? _x000a_* Do learners feel confident to report any concerns, knowing that they will be taken seriously, regardless of how long it may have taken them to come forward, kept safe and not made to feel ashamed?   _x000a_* Can learners identify a trusted adult with whom they can communicate about any concerns?_x000a_* Where a child/children have been or are at risk, has a trusted adult has been instrumental in helping them to be safe in accordance with local procedures?_x000a_* Do learners know how to complain and understand process for doing so?_x000a_"/>
        <s v="Children are protected and helped to keep themselves from bullying, homophobic behaviour, racism, sexism, and other forms of discrimination._x000a__x000a_Considerations:_x000a_* How are discriminatory behaviours and derogatory language, including language about disabled people and homophobic, biphobic, sexist, and racist language, challenged?_x000a_* Is help and support are given to children about how to treat others with respect, including those who have protected characteristics under the Equality duties?_x000a_"/>
        <s v="The school/college has clear systems and processes in place for identifying possible mental health problems. _x000a__x000a_Considerations:_x000a_* Is there a senior mental health lead?_x000a_* Has the school/college developed their own bespoke Derby and Derbyshire Mental Health Pathway Guidance outlining the supports available within the establishment and externally? _x000a_*Do staff access a range of advice to help them identify children in need of mental health support, including working with external agencies?_x000a_* Are there clear routes to escalate and clear referral and accountability systems, including when mental health concerns about a child is also a safeguarding concern?_x000a_* Are all staff aware that mental health problems can be an indicator that a child has suffered or is at risk of suffering abuse, neglect, or exploitation?"/>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s v="Staff work in-line with use of reasonable force in schools and refer where needed to the Reducing the need for restraint and restrictive intervention guidance. _x000a__x000a_Considerations:_x000a_* Is the staff team able to develop effective responses, including identification of possible mental health problems, learning disabilities or neurodevelopmental conditions such as autism, early intervention and where appropriate referral to skilled professionals? _x000a_* Are these are reviewed and monitored to ensure children are protected and kept safe? _x000a_* Are effective de-escalation techniques and creative alternative strategies used that are specific to the individual needs of a child i.e. those which might be the result of educational, mental health, other needs or vulnerabilities?_x000a_* Do children presenting risky behaviours receive positive support from staff, who respond with clear boundaries about what is safe and acceptable and seek to understand that triggers for the child’s behaviour?_x000a_* Are staff  able to develop effective responses as a team and review these to assess the impact, taking into account the views and experiences of the child?_x000a_* How staff are supported to make reasonable judgements in conjunction with using the legislative framework about when it might be appropriate to use physical contact with a child to protect them and those around them from injury?_x000a_* Are all incidents are reviewed, recorded and monitored?_x000a_* Are the views of the child are sought and understood?_x000a_* Is management of behaviour monitored to ensure it is effective and the use of any restraint significantly reduces or ceases over time?"/>
        <s v="The establishment’s physical environment is safe and secure. _x000a__x000a_Considerations:_x000a_* Does the establishment maintain a safe and secure physical environment which protects children from harm and the risk of harm?_x000a_* Is access to the school/college premises secure?_x000a_* Are appropriate checks undertaken on supply staff, contractors, visiting speakers and visitors to the school/college?_x000a_* Does the setting refer to the DDSCP Briefing Note: Access to Schools by Staff from Other Agencies in their roles and responsibilities in respect of providing access to children for assessment and the checks required on visitors to schools? _x000a_* Does the DSL contribute to the school/colleges health and safety assessment?"/>
        <s v="As part of the school/college early help offer an early help assessment is considered and progressed for children with emerging needs to prevent child protection concerns developing._x000a__x000a_Considerations:_x000a_* Are staff able to identify children who may be in need of extra help via either pastoral support or early help processes within the setting or in the family or wider community?  _x000a_* Does the school/college routinely consider extra pastoral support for children with special educational needs and disabilities or health issues and ensure that appropriate support for communication is in place?  _x000a_* Do all staff recognise the indicators and signs of child-on-child abuse (including sexual violence and harassment), know how to identify it, respond to disclosures and who to report it to?_x000a_* Are children's wishes and feelings taken into account when determining what action to take and the services to provide?_x000a_* How does the DSL and other relevant staff promote supportive engagement with parents/carers in safeguarding and promoting the welfare of children, including where families may be facing challenging circumstances?_x000a_* Are the emerging needs discussed with parents/carer, (and/or where appropriate children and young people) and consent sought according to local procedures? _x000a_* Does the DSL or deputy liaise with the senior mental health lead (and mental health support team where available) where safeguarding concerns are linked to mental health?_x000a_* Following reports of concerns or abuse involving learners with SEND is there close liaison between the DSL or their deputy and the SENCO or person with oversight of SEND?_x000a_* Are staff members liaising with other agencies, setting up inter-agency assessment and where appropriate undertaking lead professional role, supported by the DSL?_x000a_* Do all of these have a written plan in place?_x000a_* Are cases kept under constant review and is consideration given to a referral to local authority children’s services where needs escalate requiring intensive support or where specialist input is required i.e. child in need or child protection? _x000a_* Where concerns involve children where there were indicators of exploitation, was a CRE risk assessment (from Derby and Derbyshire CRE Toolkit) completed for each child, to support decision making about the actions to be taken? _x000a_*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_x000a_* Are national guidance tools used to support decision making? For example contextual safeguarding tools, Sharing nudes and semi-nudes: advice for education settings working with children and young people or NPCC When to call the police; guidance for schools and colleges._x000a_* Do staff have an understanding of when to make referrals when there are issues concerning sexual and/or criminal exploitation (CRE), domestic abuse, a child’s mental health, neglect, child-on-child abuse, radicalisation and/or extremism or that they have sought additional advice/support?_x000a_"/>
        <s v="When a child has an early help assessment led by local authority children’s services, a Child in Need plan or a Child Protection Plan in place, the school/college works in partnership with external agencies, the child and their family regarding the concerns._x000a__x000a_Considerations:_x000a_* Is the school/college clear about their role, the actions to be taken by the establishment as well as other agencies to protect and promote the welfare of the child?_x000a_* Is there a clear action plan and review process?_x000a_* Does the plan include the action to be taken if a professional has further concerns, or information to report? _x000a_* Is there is regular and effective liaison with other agencies where appropriate?_x000a_* Does the school/college prioritise staff attendance at relevant meetings and provide reports using the agreed report templates and within agreed timescale as required? _x000a_*Staff share school/college safeguarding reports with parents/carers and where appropriate children?_x000a_* If possible, are arrangements in place to provide information and attend meetings during school holidays?_x000a_"/>
        <s v="Safeguarding/child protection concerns requiring intensive, or specialist support are immediately shared with the Local Authority Children's Social Care via telephone (urgent concerns) or online system (non-urgent) or in Derby only via a locality vulnerable children’s meeting (VCM). _x000a__x000a_Considerations:_x000a_* Are staff able to identify children where there are complex needs or child protection concerns either within the setting or in the family or wider community, and take the appropriate and necessary action in accordance with local procedures and statutory guidance? _x000a_*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_x000a_* Are children supported, protected and informed about what action the adult is taking to share their concerns? _x000a_* Are children's wishes and feeling taken into account when determining what action to take and the services to provide?     _x000a_* Are parents/carers made aware of concerns and is consent sought according to local procedures?_x000a_* Where referrals are made by anyone other than the designated safeguarding lead, is the DSL is informed as soon as possible afterwards?_x000a_* In all cases is a record of discussions, decisions, actions taken and referral, including referral outcome retained?_x000a_* Where there are urgent concerns and a telephone referral is made, is this is followed up ‘in writing’ within 48 hours using the appropriate Derby or Derbyshire local authority children's social care referral system?  _x000a_* Is there a record of the outcome for all referrals to local authority children's social care, including those made via VCM (Derby only)? _x000a_* Where referrals have resulted in a strategy meeting, has the school/college attended (including virtual meetings) or provided information? _x000a_* What considerations and arrangements are in place during school holidays for attendance at or provision of information at strategy meetings or other key safeguarding meetings such as child protection conferences?  "/>
        <s v="The DSL is effective in pursuing concerns, where appropriate pressing for re-consideration and protecting children throughout all safeguarding processes and promoting their educational outcomes._x000a__x000a_Considerations:_x000a_* Is the DDSCP Dispute Resolution and Escalation policy used when there is a difference of professional opinion about the seriousness of a situation or the proposed action?_x000a_* When there are concerns about the outcome of a Derby or Derbyshire child protection conference, does the DSL use the relevant Child Protection Conference Dissent policy?_x000a_* In what ways does the DSL promote the educational outcomes of children who have or who have had a social worker?_x000a_* Are all escalations,  child protection conference dissent and actions to promote education outcomes recorded in the child's safeguarding/child protection file and the outcome and actions to be taken noted?"/>
        <s v="The governing body/proprietor has ensured that all staff have the skills, knowledge and understanding to keep looked after children and previously looked after children safe. _x000a__x000a_Considerations:_x000a_* Has the governing body/proprietor appointed a designated teacher for looked after children with the appropriate training, relevant qualifications and experience?_x000a_* Have appropriate staff the information they need in relation to the child's looked after legal status, contact arrangements with birth parents or those with parental responsibility and their care arrangements and levels of authority delegated to the carer?_x000a_* Does the DSL have the details of the child's social worker and the name of the virtual school head in the LA that looks after the child?_x000a_*Is the DSL and designated teacher working in partnership to keep looked after and previously looked after children safe and promote their educational outcomes? _x000a_* Are educational arrangements in place with the local authority where the child resides? _x000a_* Is the designated teacher working with the staff from the virtual school to promote the educational achievements of children who are looked after or have previously been looked after? _x000a_* Have there been discussions about how best to use pupil premium funding for the child? _x000a_* Are personal education plans in place for every looked after child and are these regularly reviewed within agreed timescales?_x000a_* Is the school/college working in partnership with the virtual school head (maintained schools and academies only), external agencies and the child; and taking prompt action when necessary?_x000a_* Does the designated teacher contribute to and attend LAC meetings for children who are looked after?_x000a_* Are key staff such as the governing body, headteacher/principal, DSL, SENCo and senior mental health leads working with the virtual school head to overcome the barriers and promote attendance, attainment and progress of children who have or have had a social worker?_x000a_* Does the DSL have details of the personal advisor appointed to guide and support care leavers and liaise with them regarding any issues of concern? _x000a_"/>
        <s v="Staff receive regular supervision and support if they are working directly and regularly with children where there are concerns about their safety and welfare._x000a__x000a_Considerations:_x000a_*Is there a school/college supervision policy either standalone or part of another relevant policy, outlining which staff will receive supervision, who will do this (internal/external), the supervision model being used, roles/expectations of those involved and recording processes?_x000a_*Is supervision linked to staff development and learning?_x000a_* Do supervision support processes include local and national policies, procedures, and guidance and where to seek advice? "/>
        <s v="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_x000a__x000a_Considerations:_x000a_* Is there an agreed pro-forma for recording child welfare and child protection concerns?_x000a_* Is the safeguarding record keeping processes outlined in safeguarding/child protection policy?_x000a_* How do you ensure all staff are aware of and understand the process? _x000a_* Are records kept securely away from main learner files? _x000a_* Who has access to these records?      _x000a_* Who manages the records in the absence of DSL or deputies?  "/>
        <s v="The governing body/proprietors ensure the school/college routinely asks parents/carers and records and maintains up-to-date records of who has parental responsibility for each learner and where reasonably possible holds more than one emergency contact number for each learner.  _x000a__x000a_Considerations:_x000a_* Parental responsibility, emergency contact numbers and private fostering is routinely asked about, recorded and up to date records maintained? _x000a_* Who has parental responsibility is known by relevant staff, and updated at least annually?_x000a_* Are all staff aware of what private fostering arrangements are and how to report it within the establishment? _x000a_* Is local authority social care consistently informed when a learner is in a private fostering arrangement?  _x000a_"/>
        <s v="Governing body/proprietors ensures that child protection files, whether that be through paper files and systems or electronic systems such as CPOM’s or My Concerns, are maintained as per KCSIE 2022 to ensure the safeguarding record keeping process effective and regularly reviewed._x000a__x000a_Considerations:_x000a_* Are records kept securely away from main learner files?_x000a_* Do records include a clear summary of the concern, details of how the concern was followed up/resolved, decisions made, actions taken and outcome, including any dispute resolution and escalation? _x000a_* Do records incorporate a chronology?_x000a_* Are concerns (including Stopping Domestic Abuse Together notifications), the decisions made and reasons for them as well as the actions and outcomes are routinely and clearly recorded in a timely way? _x000a_* Are records only accessed by those who need to see it?_x000a_* Are records shared appropriately and where necessary, with consent? _x000a_*Are safeguarding recording processes (including recording outcomes for each concern) re-viewed/quality assured as part of safeguarding/child protection policy annual (as a minimum) review?_x000a_*Did the review consider if the child’s journey and their wishes and feelings were evidenced? "/>
        <s v="The Designated Safeguarding Lead ensures safeguarding/child protection files are securely trans-ferred to the new establishment as soon as possible, separate to main file and confirmation of receipt obtained._x000a__x000a_Considerations:_x000a_* Is there an agreed file transfer policy/protocol/process to ensure when a child moves school/education provision their safeguarding/child protection file is sent securely to their new education provider? _x000a_* Numbers of learners with safeguarding/child protection files who have transferred to a new school or college in year or start of a new term? _x000a_* Of these, are records transferred as soon as possible and within 5 days of an in-year transfer or within 5 days of the start of a new term?  _x000a_* Have confirmation of receipts for all transferred files been obtained?     _x000a_*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_x000a_* Did this include the information to ensure that any support and any reasonable adjustments can be put in place to ensure a seamless transition ensuring the child’s safety and enabling a positive integration experience and engagement with new staff and learning?_x000a_* Were dates of any meetings, name of social worker/other key worker and their contact details given to the new provider?_x000a_*Where a transferred to a new school/college, has the DSL liaised with the previous settings DSL to clarify any information, concerns, and support needs?   "/>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_x000a__x000a_Considerations:_x000a_*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_x000a_* Are copies of curriculum vitae only accepted alongside an application form?_x000a_* Are online searches carried out as part of due diligence on shortlisted candidates?_x000a_* Is there an agreed process/procedure for online searches including liaison with HR, who will complete the search and who will review findings?_x000a_* Is there a DBS policy statement for governors/ trustees, associate members, staff, supply staff, volunteers, contractors, trainee students and students on placement? _x000a_* Does this include risk assessment and recording process to support decision making whether to obtain an enhanced DBS certificate for any volunteer not engaged in regulated activity? _x000a_* Does this include obtaining written notification from any agency, third party organisation or initial teacher training provider that they have caried out checks on an individual that the school/college would otherwise perform? _x000a_* Has the school/college obtained a copy of the DBS certificate before supply staff begin work at the school/college, where their DBS checks have disclosed any matter or information – or any information that was provided to the employment business?_x000a_* Does the school/college check that the supply staff presenting themselves for work is the same person on whom the checks have been made?_x000a_* Where contactors are used to provide services, are safeguarding requirements and the check needed set out in the contract? _x000a_ * Does the school/college check the identity of contractors on arrival at the school/college?_x000a_* Is there a policy for the supervision of volunteers?_x000a_"/>
        <s v="The governing body/proprietor has ensured that a member of the senior leadership team (or other relevant staff) have completed safer recruitment training and all interview panels include at least one member who has completed safer recruitment training._x000a__x000a_Considerations:_x000a_* Has a member of the governing body, or equivalent, completed safer recruitment training?  _x000a_* Have they completed/refreshed safer recruitment training in last 3 to 5 years?_x000a_* Are training certificates available?_x000a_* Has at least one governor completed safer recruitment training for headteacher/principal recruitment purposes?  _x000a_* Is there evidence that on last three selection and/or interview rounds that there was someone on the interview panel with appropriate safer recruitment training?_x000a_* Is there evidence that on last three selection and/or interview rounds that safer recruitment procedures were used to potentially deter, reject, or identify people who might abuse children or who are otherwise unsuitable to work with children?"/>
        <s v="Single Central Register (SCR) kept as per DfE regulations and outlined in KCSIE 2022, including written confirmation of relevant checks by agency/training providers/third party staff?_x000a__x000a_Considerations:_x000a_* Who manages and completes the SCR?_x000a_* Is the SCR complete and up to date?_x000a_* Is it checked and signed by the head/principal and designated governor on a termly basis?_x000a_* Retention of copies of DBS certificates - is there a valid reason for doing so? Are they destroyed after 6 months, is a record kept of what vetting was carried out, the result and the recruitment decision taken?_x000a_*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
        <s v="The school/college has clear policies and procedures for ensuring different types of visitors to the setting are suitable and checked and monitored as appropriate._x000a__x000a_Considerations:_x000a_* Does it include how decisions will be made about the need to escort of supervise visitors such as children's relatives and others visiting a school activity?_x000a_* Does it include visitors who are there in a professional capacity, checking ID and assurance that the visitor has had the appropriate DBS checks?  _x000a_* Does the school/college refer to the DDSCP Briefing Note: Access to Schools by Staff from Other Agencies? _x000a_*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_x000a__x000a_Considerations:_x000a_* Are copies of polices and a copy of KCSIE appropriate to their role is provided to staff at induction?_x000a_* Are all staff aware of systems in the school/college which support safeguarding?_x000a_* Is a proportional risk based approach to the level of information provided to temporary/supply staff/contractors and volunteers made?_x000a_* Is there on-going consideration to staff suitability in order to prevent the opportunity for harm to a child and is this outlined in the staff behaviour policy/code of conduct, including low-level concerns?"/>
        <s v="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_x000a__x000a_Considerations:_x000a_* Does the policy reflect DfE guidance and other relevant guidance e.g. from the Safer Recruitment Consortium and Farrer and Co?_x000a_* Does it distinguish expected and appropriate behaviour from concerning, problematic or inappropriate behaviour? _x000a_* Have staff and others been engaged and consulted so they can be involved in shaping the policy? _x000a_* Does it include what a low-level concern is, the importance of sharing low-level concerns and an explanation of what the purpose of the policy is i.e. to create and embed a culture of openness, trust, and transparency? _x000a_*  Does it outline how low-concerns should be reported and to whom, how they will be responded to, recorded, and reviewed? _x000a_* Where the settings process is for concerns to be initially shared with the DSL or another member of staff, is the headteacher/principal informed in a timely fashion according to the nature of the concern?_x000a_* Is it clear that the headteacher/principal is the ultimate decision maker in respect of all low-level concerns? _x000a_* Does the policy reference, if and the circumstances in which, the headteacher/principal may wish to consult with the DSL to take a more collaborative decision making approach?_x000a_* Is the policy cross referenced/consistent with the safeguarding/child protection policy?_x000a_* Are the school/college and external whistleblowing processes reflected in the policy? _x000a_* Has the governing body, trust and HR team liaised to agree, approve and sign off staff behaviour policy/code of conduct? _x000a_*Is the policy clear how staff can share any concerns in confidence and clear, easy to understand and implement? _x000a_*Are all staff, supply staff/contractors, visitors and volunteers who come into the establishment regularly aware of the policy?  _x000a_* On induction all staff been given a copy of the staff behaviour policy/ code of conduct, have read and understood it and signed to this effect? _x000a_* Has the policy been published on school/college website or via other means?_x000a_* Is information about the school/college staff behaviour policy/code of conduct displayed in staff rooms or equivalent?_x000a_ "/>
        <s v="The school/college has regularly refreshed staff understanding of staff behaviour and ‘safer working practice’.  _x000a__x000a_Considerations:_x000a_* What training or awareness raising is in place to ensure all staff understand the staff behaviour policy /code of conduct, including low-level concerns, allegations, whistleblowing, behaviour to be aware of and how organisational grooming occurs?  _x000a_* Is staff behaviour (including distinguishing expected and appropriate behaviour from concerning, problematic or inappropriate behaviour) and safer working practices regularly discussed in staff meetings or briefings? _x000a_* How have staff been supported to understand the importance of reporting low-level concerns and feel empowered to do so?_x000a_* Are all staff clear about how to report any concerns they may have and who to?_x000a_* Is the staff behaviour policy/code of conduct embedded within the whole school/college safeguarding culture?_x000a_* How does learning from managing allegations against staff (including supply teachers, contractors and volunteers) and low-level concerns inform the settings safer working practices? _x000a_* Are staff involved in reviewing the staff behaviour policy/code of conduct?"/>
        <s v="Where there have been low-level concerns about adults working in the school/college, the procedure for managing these has been properly used by the establishment._x000a__x000a_Considerations:_x000a_* Have all low-level concerns been responded to as outlined in the school/college staff behaviour policy/code of conduct? _x000a_* Have all low-level concerns been recorded in writing by the headteacher/principal? Including details of the concern, context and the action taken?_x000a_* Have low-level concerns about supply staff and contractors been notified to their employers?_x000a_* Does it include the name of the individual sharing the concern, individuals wishing to remain anonymous should be respected as far as reasonably possible?_x000a_* Are all records kept confidential, held securely, and comply with legislation? _x000a_* Are multiple low-level concerns regarding the same individual kept in chronological order and with a timeline?_x000a_*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_x000a_"/>
        <s v="Concerns about poor or unsafe practice and potential failures in the establishments safeguarding regime are reported and taken seriously by the governing body/proprietor/trustees and senior leadership team._x000a__x000a_Considerations:_x000a_*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_x000a_*When concerns have been raised how have these been addressed, is there an action plan and review process?"/>
        <s v="There are procedures in place within the school/college staff behaviour policy/code of conduct to manage safeguarding concerns or allegations against staff (including supply staff, contractors and volunteers) that may meet the harms threshold._x000a__x000a_Considerations:_x000a_* Is there an up to date school/college allegations against staff policy within the staff behaviour policy/code of conduct, which includes duty to refer to DBS and/or the Secretary of State via the Teaching Regulation Agency, when the criteria have been met?_x000a_* Does it include any behaviour that may have happened outside school/college (known as transferable risk)?_x000a_* Is it clear about to whom allegations and concerns should be reported and that this should be done without delay?_x000a_* Does it incorporate looking after the welfare of the child and who is responsible for this, as well as investigating and supporting the person subject to the allegation? _x000a_* Are non-recent allegations and learning lessons to determine if improvements can be made, both covered within school/college procedures? _x000a_* Is it clear that concerns/allegations about supply staff and contractors should be notified to the employment agency? _x000a_*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
        <s v="The governing body/proprietors and senior leadership team are fully aware of their roles and responsibilities relating to allegations against teachers and other staff, including supply teachers, contractors and volunteers that may meet the harms threshold._x000a__x000a_Considerations:_x000a_* Are all members of the senior leadership team aware of and understand the school/college policy for managing allegations, Keeping Children Safe in Education Part 4 (sections 1 and 2) and DDSCP procedure for managing allegations against members of staff, carers and volunteers? _x000a_*Is there a member of the governing body/trust (usually the chair) responsible for responding &amp; liaising with the local authority in the event of an allegation being made against the headteacher/principal?_x000a_* Have the head/principal, DSL and designated governor have attended appropriate managing allegations training? _x000a_"/>
        <s v="All members of staff are aware of the procedure for responding to and managing allegations against staff, including the headteacher/principal, supply staff, contractors and volunteers, and are clear about how to report any concerns they may have and to who?_x000a__x000a_Considerations:_x000a_* Do all staff have a copy of and understand the written procedures for managing allegations that may meet the harms threshold and allegations?_x000a_* Do all staff have a copy of the staff behaviour/code of conduct policy and are able to understand and distinguish expected and appropriate behaviour from concerning, problematic or inappropriate behaviour? _x000a_* Do all staff understand the procedures within the staff behaviour policy/code of conduct for managing concerns/allegations that may meet the harms threshold? _x000a_* Are supply staff/contractors, visitors and volunteers who come into the establishment regularly aware of how the school/college manages concerns/allegations against staff?  _x000a_* Is information about the school/college staff behaviour policy/code of conduct and the process for reporting and managing concerns/allegations displayed in staff rooms or equivalent? "/>
        <s v="Where there have been allegations about adults working in the school/college, the procedure for managing these has been properly used by the establishment._x000a__x000a_Considerations:_x000a_* Are allegations, including those against supply staff and contractors, being reported to the Local Authority Designated Officer (LADO) in a timely way using the agreed processes as outlined in the DDSCP managing allegations procedure?_x000a_* Is feedback provided to the LADO on actions agreed and clear records kept as required._x000a_* Have there been any allegations about a member of staff, including volunteers, contractors or supply staff, during the current academic year?_x000a_*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_x000a_* 'Duty to refer' to DBS and Teaching Regulation Agency, have referrals been made when criteria met?"/>
        <s v="All staff, volunteers/supply staff/contractors (where appropriate) and governors/trustees read and understood the safeguarding/child protection policy and signed to this effect?" u="1"/>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u="1"/>
        <s v="The Governing body / Trustee's have put in place effective responses to peer on peer abuse, including sexual violence and sexual harassment." u="1"/>
        <s v="As part of the school/college early help offer an early help assessment is considered and progressed for children with emerging needs to prevent child protection concerns developing." u="1"/>
        <s v="All members of staff are aware of the procedure for responding to and managing allegations against staff, including supply staff, contractors and volunteers, and are clear about how to report any concerns they may have and to who?" u="1"/>
        <s v="The school/college is doing all it can to limit children's exposure to risks from the settings IT systems, including when children are learning online at home." u="1"/>
        <s v="Specific safeguarding issues training have been taken into account. " u="1"/>
        <s v="Pupils/learners are able to talk about feelings, to deal assertively with pressures, are listened to, and know who they can turn to for help, advice and support, including an awareness of the support available to them? " u="1"/>
        <s v="All staff, volunteers and governors/proprietors/trustees have read and understood KCSIE Sept 2021 relevant to their role." u="1"/>
        <s v="A planned education programme informed by Teaching Online Safety in Schools and Education for a Connected World takes place through relationship education/ relationship and sex education/PHSE/ ICT/other lessons and across the curriculum and elsewhere, and is regularly  revisited."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re up to date safeguarding and online safety training (and where appropriate safer recruitment training) records for all staff." u="1"/>
        <s v="Governing Body/Proprietors ensures that child protection files are maintained as per KCSIE 2021 to ensure the safeguarding record keeping process effective and regularly reviewed." u="1"/>
        <s v="Safeguarding/child protection concerns requiring intensive or specialist support are immediately shared with the Local Authority Children's Social Care via telephone (urgent concerns) or online system (non-urgent) or via Vulnerable Children’s Meeting (VCM). " u="1"/>
        <s v="The Governing body/Proprietor have ensured that there is a whole school approach and proactive culture to safeguarding." u="1"/>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u="1"/>
        <s v="Where there have been allegations about adults working in the school/college, the procedure for managing these has been properly used by the establishment." u="1"/>
        <s v="Staff work in-line with Reducing the need for restraint and restrictive intervention guidance. " u="1"/>
        <s v="All establishment staff, governors and regular visitors, including volunteers, supply staff and contractors, are aware of the DDSCP safeguarding children procedures and know how to access them." u="1"/>
        <s v="The governing body/proprietors and Senior Leadership Team are fully aware of their roles and responsibilities relating to allegations against teachers and other staff, including supply teachers, contractors and volunteers that may meet the harms threshold." u="1"/>
        <s v="Pupils/learners are supported to keep themselves safe, understand and recognise risks." u="1"/>
        <s v="There are procedures in place to manage safeguarding concerns or allegations against staff (including supply staff, contractors and volunteers) that may meet the harms threshold." u="1"/>
        <s v="Do all staff understand the risks posed by adults/young people/children who use technology, including the internet, to bully, groom, radicalise or abuse children, young people and vulnerable adults?" u="1"/>
        <s v="There are effective procedures for missing children, including children who may be removed from school with a view to be educated at home." u="1"/>
        <s v="The DSL is effective in pursuing concerns, where appropriate pressing for re-consideration and protecting children throughout all safeguarding processes and promoting their educational outcomes." u="1"/>
        <s v="Children are protected and helped to keep themselves from bullying, homophobic behaviour, racism, sexism and other forms of discrimination." u="1"/>
        <s v="The establishment completes an annual review of the approach to online safety, supported by an annual risk assessment that considers and reflects the risks children face and supports assessing wider online safety policy and practice." u="1"/>
        <s v="Staff receive regular supervision and support if they are working directly and regularly with children where there are concerns about their safety and welfare?" u="1"/>
        <s v="Governing bodies and proprietors will ensure through various teaching and learning opportunities (including remote learning) , as part of providing a broad and balanced curriculum, PSHE/relationship education/relationship and sex education and health education, online safety, other curriculum contexts and where appropriate tutorials, positive relationships, resilience and virtues are actively developed, promoted and practised." u="1"/>
        <s v="All staff receive safeguarding and child protection updates, as required." u="1"/>
        <s v="The governing body/proprietors ensure that all staff receive appropriate safeguarding and child protection training, including online safety, which is regularly updated." u="1"/>
        <s v="A member of the Senior Leadership Team (or other relevant staff) has completed Safer Recruitment training and all interview panels include at least one member who has completed Safer Recruitment training." u="1"/>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u="1"/>
        <s v="The school/college has clear systems and processes in place for identifying possible mental health problems. " u="1"/>
        <s v="The establishment has an online safety/mobile and smart technology policy outlining a whole school/college approach to online safety to protect and educate pupils/learners (and support parents/carers awareness and understanding) and staff in their use of technology and establishes mechanisms to identify, intervene in and escalate any concerns. The school/college approach addresses the 4 areas of risk - content, contact, conduct and commerce. " u="1"/>
        <s v="All staff have the skills, knowledge and understanding to keep looked after children and previously looked after children safe. " u="1"/>
        <s v="The DSL and deputy/ies liaise with the 'three' safeguarding partners and work with other agencies in line with Working Together to Safeguard Children, Keeping Children Safe in Education, national guidance (i.e. NPCC - when to call the police) and local polices and procedures. " u="1"/>
        <s v="Safeguarding/child protection policies are in place and other policies and procedures which come under the safeguarding 'umbrella' (for example: supporting pupils with medical conditions, supporting pupils with possible mental health problems, anti-bullying, complaints, safer recruitment,  managing allegations,  ICT/online safety, physical intervention, staff and pupil/learner behaviour, Prevent action plan/risk assessment, SEND annual report and confidentiality/information sharing) are aligned." u="1"/>
        <s v="The Designated Safeguarding Lead ensures safeguarding/child protection files are securely transferred to the new establishment as soon as possible, using the DDSCP Child Protection Records Transfer form, separate to main file and confirmation of receipt obtained." u="1"/>
        <s v="The school/college has regularly refreshed staff understanding of staff behaviour and  ‘safer working practice’  "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 establishment routinely asks, records and maintains up-to-date records of who has parental responsibility for each pupil/learner and where reasonably possible holds more than one emergency contact number for each pupil/learner.  " u="1"/>
        <s v="The establishment has an effective anti-bullying policy either as a stand alone policy or as part of another relevant policy." u="1"/>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u="1"/>
        <s v="Where there have been low level concerns about adults working in the school/college, the procedure for managing these has been properly used by the establishment." u="1"/>
        <s v="There is a staff behaviour/code of conduct policy. " u="1"/>
        <s v="The school website contains relevant safeguarding information and the safeguarding/child protection policy is easily accessible to parents and carers." u="1"/>
        <s v="When a child has an early help assessment led by Children’s Services Multi Agency Team, a Child in Need plan or a Child Protection Plan in place the school/college works in partnership with external agencies, the child and their family regarding the concerns." u="1"/>
        <s v="The governing body/proprietors have ensured there is an effective and up to date safeguarding/child protection policy." u="1"/>
        <s v="There is an effective up-to-date school behaviour policy which incorporates peer on peer abuse (including sexual violence and harassment), mental health issues, learning disabilities, autistic spectrum conditions and behaviour." u="1"/>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u="1"/>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u="1"/>
        <s v="The governing body/proprietors ensure the establishment has a defined process on safeguarding record keeping,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u="1"/>
        <s v="The school/college has clear policies and procedures for ensuring different types of visitors to the setting are suitable and checked and monitored as appropriate." u="1"/>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u="1"/>
        <s v="Single Central Register (SCR) kept as per DfE regulations, including written confirmation of relevant checks by agency/training providers/third party staff?" u="1"/>
        <s v="The Governing Body and proprietors ensure the school or college comply with their duties under legislation, contributing to multi-agency working in line with statutory guidance. " u="1"/>
        <s v="A written policy for Relationships Education and Relationship and Sex Education is in place." u="1"/>
        <s v="The safeguarding/child protection policy reflects the whole school approach to peer on peer abuse?" u="1"/>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code of conduct policy and role and identity of the DSL and their deputy/ies, designated teacher for Looked After Children, Senior Mental Health Lead and designated governor. " u="1"/>
        <s v="The Governing body/Proprietor has ensured that an appropriate senior member of staff, from the school or college leadership team, is appointed to the role of Designated Safeguarding Lead (DSL)." u="1"/>
        <s v="The Governing body/Proprietor/Headteacher/Principal has ensured that appropriate members of staff have been identified as leads for key areas of safeguarding and they have a co-ordinated approach." u="1"/>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28 checks for governors." u="1"/>
      </sharedItems>
    </cacheField>
    <cacheField name="Rating status" numFmtId="0">
      <sharedItems count="3">
        <s v="Fully Met"/>
        <s v="Partly Met"/>
        <s v="Not met"/>
      </sharedItems>
    </cacheField>
    <cacheField name="Evidence" numFmtId="0">
      <sharedItems longText="1"/>
    </cacheField>
    <cacheField name="Action plan" numFmtId="0">
      <sharedItems count="48" longText="1">
        <s v="Lead Name:  TC_x000a__x000a_Action/s:  Clarity on the 'three' agencies.  Ensuring all polices are ratified and agreed by End of T1.  _x000a__x000a_Timescale:  End of T1 23_x000a__x000a_Review date:  Jan 24_x000a_"/>
        <s v="Lead Name:  TC_x000a__x000a_Action/s:  Maintain curent level of safeguarding._x000a__x000a_Timescale:  Ongoing_x000a__x000a_Review date:  Jan 24_x000a_"/>
        <s v="Lead Name:  TC_x000a__x000a_Action/s:  Maintain curent level of safeguarding._x000a__x000a_Timescale:  Ongoing_x000a__x000a_Review date:  Jan 24"/>
        <s v="Lead Name:  TC_x000a__x000a_Action/s:  Clarity on the 'three' agencies.  Ensuring all polices are ratified and agreed by End of T1.  _x000a__x000a_Timescale:  End of T1 23_x000a__x000a_Review date:  Jan 24_x000a__x000a_"/>
        <s v="Lead Name:  TC_x000a__x000a_Action/s:  rasing the awareness of the Child-on-Child Abuse policy.  Ensuring there is a copy In each class_x000a__x000a_Timescale:  Sept 23_x000a__x000a_Review date:  Jan 24_x000a_"/>
        <s v="Lead Name:  TC_x000a__x000a_Action/s:  Ensuring all staff are fully aware of the referral process_x000a__x000a_Timescale:  Sept 23_x000a__x000a_Review date:  Dec 24_x000a_"/>
        <s v="Lead Name:  TC_x000a__x000a_Action/s:  Maintain current standards_x000a__x000a_Timescale:  Ongoing_x000a__x000a_Review date:  Dec 24_x000a_"/>
        <s v="Lead Name:  TC_x000a__x000a_Action/s:  Check that all aspects mentioned in the 'considerations' are present in the SG policy for Sept 23._x000a__x000a_Timescale:  Sept 23_x000a__x000a_Review date:  Dec 24_x000a_"/>
        <s v="Lead Name:  TC_x000a__x000a_Action/s:  Check that all aspects mentioned in the 'considerations' are present in the SG policy for Sept 23.  Increase frequency of SG newsletter_x000a__x000a_Timescale:  Sept 23_x000a__x000a_Review date:  Dec 24_x000a_"/>
        <s v="Lead Name:  TC_x000a__x000a_Action/s:  Ensure that a line of 'This policy is reviewed and created in line will all of the policies in the SG folder.  All polices are interrelated and have regard for each other to ensure that a joined-up approach to SG is maintained through school._x000a__x000a_Timescale:  Sept 23_x000a__x000a_Review date:  Dec 24_x000a_"/>
        <s v="Lead Name:  TC_x000a__x000a_Action/s:  Ask Early help to delivery some training/informaiton sharing for DSls and Staff_x000a__x000a_Timescale:  End of T2 23_x000a__x000a_Review date:  Jan 24_x000a_"/>
        <s v="Lead Name:  TC_x000a__x000a_Action/s:  Check that all aspects mentioned in the 'considerations' are present in the SG policy and INSET for Sept 23._x000a__x000a_Timescale:  Sept 23_x000a__x000a_Review date:  Dec 24_x000a_"/>
        <s v="Lead Name:  TC_x000a__x000a_Action/s:  Check that all aspects mentioned in the 'considerations' are present in the SG and Code of Conduct policy for Sept 23._x000a__x000a_Timescale:  Sept 23_x000a__x000a_Review date:  Dec 24_x000a_"/>
        <s v="Lead Name:  TC_x000a__x000a_Action/s:  Ensure attendance register is uploaded to teams and certificates are created and distributed.._x000a__x000a_Timescale:  Sept 23_x000a__x000a_Review date:  Dec 24_x000a_"/>
        <s v="Lead Name: TC/BH/SW_x000a__x000a_Action/s:  Ensure reference to the DDSCP document mentioned_x000a__x000a_Timescale:  Sept 23_x000a__x000a_Review date:  Dec 24                                                                                                                                                                _x000a_Lead Name: TC/BH/SW_x000a__x000a_Action/s:  EPupil Voice needed for next policy_x000a__x000a_Timescale:  Sept 23_x000a__x000a_Review date:  Dec 24"/>
        <s v="Lead Name:  TC_x000a__x000a_Action/s:  Check that all aspects mentioned in the 'considerations' are present in the SG policy for Sept 23.  Ensure Gov questions are recorded and completed_x000a__x000a_Timescale:  Sept 23_x000a__x000a_Review date:  Dec 24_x000a_ "/>
        <s v="Lead Name:  TC_x000a__x000a_Action/s: Maintain current online safety policy.  Ensure that the new policy included any recommendations fom the aforementioned documents.  Continue to integrate online saftey into computing and PSHE curriculum._x000a__x000a_Timescale:_x000a__x000a_Review date:_x000a_"/>
        <s v="Lead Name:  TC_x000a__x000a_Action/s:  Check that all aspects mentioned in the 'considerations' are present in the SG and Online safety policy for Sept 23._x000a__x000a_Timescale:  Sept 23_x000a__x000a_Review date:  Dec 24_x000a_"/>
        <s v="Lead Name:  TC_x000a__x000a_Action/s:  Investigate the BERT award.  Review behaviour policy in line with protected characteristics, RSE and PSHE_x000a__x000a_Timescale:  Sept 23_x000a__x000a_Review date:  Jan 24_x000a_"/>
        <s v="Lead Name: TC_x000a__x000a_Action/s:  Re-raise the profile fo the posters in school around who to speak to ._x000a__x000a_Timescale:  Sept 23_x000a__x000a_Review date:  Jan 24_x000a_"/>
        <s v="Lead Name:  TC_x000a__x000a_Action/s:  Ensue the terms Protected Characteristics' and the terms within are reinforced and children understand that particular terminology.  Included in Floorbooks as relevent_x000a_Timescale:  Sept 23_x000a__x000a_Review date:  Jan 24_x000a_"/>
        <s v="Lead Name:  TC/DR_x000a__x000a_Action/s:  Develop a Mental health Pathway Guide_x000a__x000a_Timescale:  T2 23_x000a__x000a_Review date:  Jan 24_x000a_"/>
        <s v="Lead Name:  TC_x000a__x000a_Action/s:  Ensure incorporate of the polices mentioned, including de-escalation techniques and langauge. _x000a__x000a_Timescale:  Sept 23_x000a__x000a_Review date:  Jan 24_x000a_"/>
        <s v="Lead Name:  TC_x000a__x000a_Action/s:  maintain current policy.  Ensure policy includes the guidelines that are used when investgating any allegations._x000a__x000a_Timescale:  Sept 23_x000a_Review date:  Jan 24_x000a_"/>
        <s v="Lead Name:  TC_x000a__x000a_Action/s:  Include restraint and restrictive intervention in INSET training in Sept.  Review policy in line with current guielines and considerations_x000a__x000a_Timescale:  Sept 23_x000a__x000a_Review date:  Jan 24_x000a_"/>
        <s v="Lead Name:  TC_x000a__x000a_Action/s:  Hotspot in October and focus on 'vulnerable' places as well as dangerous places._x000a__x000a_Timescale:  End of T1_x000a__x000a_Review date: Jan 24_x000a_"/>
        <s v="Lead Name:  TC/DR_x000a__x000a_Action/s:  Further inclusion of EH in the MH action plan.  Regular reminders to parnents about the offer.  Set up a Parent Hub message._x000a__x000a_Timescale:  Sept 23_x000a__x000a_Review date:  Jane 24"/>
        <s v="Lead Name:  TC/EH_x000a__x000a_Action/s:  Invite EH to a staff meeting to delivery information about their service, what they offer and how to be more proactive in referrals/support._x000a__x000a_Timescale:  T1 Sept 23_x000a__x000a_Review date:  Dec 24"/>
        <s v="Lead Name:  TC_x000a__x000a_Action/s:  Maintain current levels of support and practice.  Develop a  way of recording generic concerns on CPOMS for recordkeeping._x000a__x000a_Timescale:  Sept 23_x000a__x000a_Review date:  Jan 24"/>
        <s v="Lead Name:  TC_x000a__x000a_Action/s:Mainatin current level of practice_x000a__x000a_Timescale:  Ongoing_x000a__x000a_Review date: Jan 24_x000a_"/>
        <s v="Lead Name: TC_x000a__x000a_Action/s:  Create supervision policy_x000a__x000a_Timescale:  Nov 23_x000a__x000a_Review date:  Jan 24"/>
        <s v="Lead Name:  TC_x000a__x000a_Action/s:  Refresher on CPOMS and actions/recording actions._x000a__x000a_Timescale:  Dec 23_x000a__x000a_Review date:  Jan 24_x000a_"/>
        <s v="Lead Name:  TC_x000a__x000a_Action/s:  Maintain current processes and procedures._x000a__x000a_Timescale:  Ongoing_x000a__x000a_Review date:  Jan 24_x000a_"/>
        <s v="Lead Name:_x000a__x000a_Action/s:_x000a__x000a_Timescale:_x000a__x000a_Review date:_x000a_"/>
        <s v="Lead Name:  TC_x000a__x000a_Action/s:  Investigate a DBS policy statement for governors/ trustees, associate members, staff, supply staff, volunteers, contractors, trainee students and students on placement._x000a__x000a_Timescale:  Sept 23_x000a__x000a_Review date:  Jan 24_x000a_"/>
        <s v="Lead Name: CoG_x000a__x000a_Action/s:  Ensure that a governor is SR trained in the event of a change fo leadership._x000a__x000a_Timescale:  TBA_x000a__x000a_Review date:  TBA_x000a_"/>
        <s v="Lead Name:  TC_x000a__x000a_Action/s:  Ensure al DBS are destroyed unless concerns are present._x000a__x000a_Timescale:  Sept 23_x000a__x000a_Review date:  Jan 24_x000a_"/>
        <s v="Lead Name:  TC_x000a__x000a_Action/s:  Review the form for visitors.  Is it fit for purpose?_x000a__x000a_Timescale:  Sept 23_x000a__x000a_Review date:  Jan 24_x000a_"/>
        <s v="Lead Name:  TC_x000a__x000a_Action/s:  Better induction procedure and folder to be introduced_x000a__x000a_Timescale:  July 24_x000a__x000a_Review date: Jan 24 - actions started._x000a_"/>
        <s v="Lead Name:  TC_x000a__x000a_Action/s:  Review policy in ine with all considerations listed._x000a__x000a_Timescale:  Sept 23_x000a__x000a_Review date:  Jan 24_x000a_"/>
        <s v="Lead Name:  TC_x000a__x000a_Action/s:  Ensure LLC and Code of Conduct is visbile in every classroom and public areas._x000a__x000a_Timescale: Sept 23_x000a__x000a_Review date:  Jan 24_x000a_"/>
        <s v="Lead Name:  TC_x000a__x000a_Action/s:  Maintain current levels of monitoring._x000a__x000a_Timescale:  Ongoing_x000a__x000a_Review date:  Jan 24_x000a_"/>
        <s v="Lead Name:  TC_x000a__x000a_Action/s:  Maintain current stance on allegations._x000a__x000a_Timescale:  Ongoing_x000a__x000a_Review date:  Jan 24_x000a_"/>
        <s v="Lead Name: TC_x000a__x000a_Action/s:  Deliver some traiing to Governors/Staff on how to report/process._x000a__x000a_Timescale:  Sept 23_x000a__x000a_Review date:  Jan 24_x000a_"/>
        <s v="456_x000a_" u="1"/>
        <s v="1234_x000a_" u="1"/>
        <s v="Lead Name: _x000a__x000a_Action/s:_x000a__x000a_Timescale:_x000a__x000a_Review date:_x000a_" u="1"/>
        <s v="Lead Name:_x000a__x000a_Action/s:_x000a__x000a_Timescale:_x000a__x000a_Review da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x v="0"/>
    <x v="0"/>
    <x v="0"/>
    <s v="Gov are part of the INSET traingin Ept whichhighlights the issues raised and supplied with KCSIE to state their roles and responsibilities. Gov are introduced to all olices and have access via a secure Teams channel.  They are aware of their responsibilities and know eher to access furtehr information or advice.  School sign us DCC sharing arrangements.  HT accesses locality meetings and shares relevent information with staff (in staff meetinsgs) and Govs (in HT report)."/>
    <x v="0"/>
  </r>
  <r>
    <x v="1"/>
    <x v="1"/>
    <x v="0"/>
    <s v="Gov are part of the INSET traing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
    <x v="1"/>
  </r>
  <r>
    <x v="2"/>
    <x v="2"/>
    <x v="0"/>
    <s v="3 DSL in school - HT, DHT, PP Lead.  The DSL is not explicit in JD.  HT and DHt are leadership asn as such this is implicit in the r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
    <x v="1"/>
  </r>
  <r>
    <x v="3"/>
    <x v="3"/>
    <x v="0"/>
    <s v="2 MH leads - HT and Pastoral Lead.  2 Teachers for RSE and PSHE - HT and Co-SENDCo.  Ht is DT for LAC.  With the Ht as a central piviot for these areas, tis give s amore joined-up approach, but the co-roles allows for discussion and deputising in the evet of absence.  Whilst the accountability lies with the HT, all decsions are done so after taking advice from experienced and trusted colleagues."/>
    <x v="2"/>
  </r>
  <r>
    <x v="4"/>
    <x v="4"/>
    <x v="1"/>
    <s v="HT subscribes to the SDAT service for Da.  All DA notifications are entered on to CPOMS and all relevent staff are alerted.  HT liaises with appropriate authorites and actions as ncecessry. The HT is the advocate for the child in meetings where the chidl is not present.  All acedemic and attendance data is shared, toegtehr with concerns and child voice if requested."/>
    <x v="3"/>
  </r>
  <r>
    <x v="5"/>
    <x v="5"/>
    <x v="1"/>
    <s v="the CoC policy is reviewed annulay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dlren safe.  CPOMS is audited  3x year to ensur ethat all open chidlren are reviewed and actioned.  Where no furtehr concerns are raised, children are closed to monitoring."/>
    <x v="4"/>
  </r>
  <r>
    <x v="6"/>
    <x v="6"/>
    <x v="0"/>
    <s v="As approriate to their role.  DSL is central poitnt of contact.  All relevent documents are available and can be refeered to when needed.  Any referrals will be done as a jpint staff venture to ensure clarity of information.  The exception to this is where time is of the essence.  Early help is referred to through the DSl or through the drop-in sessions in school.  DSL is lead in these meetings."/>
    <x v="5"/>
  </r>
  <r>
    <x v="7"/>
    <x v="7"/>
    <x v="0"/>
    <s v="All staff have a copy of KCSIE and is a key part fot he INSET training in September. Standing agenda item on staff meeting allows for SG information to be shared.  CPOMS is used to ensure that the trail of information is clear and available for all."/>
    <x v="6"/>
  </r>
  <r>
    <x v="8"/>
    <x v="8"/>
    <x v="1"/>
    <s v="All sfaeguarding policies are annulally attended to.  Where a policy has a a life of greater than one year, any updates are applied. SG policy is fully reviewed in Sept and the items listed here will be reviewed in line with current policy and theme."/>
    <x v="7"/>
  </r>
  <r>
    <x v="9"/>
    <x v="9"/>
    <x v="1"/>
    <s v="All sfaeguarding policies are annulally attended to.  Where a policy has a a life of greater than one year, any updates are applied. SG policy is fully reviewed in Sept and the items listed here will be reviewed in line with current policy and theme."/>
    <x v="7"/>
  </r>
  <r>
    <x v="10"/>
    <x v="10"/>
    <x v="1"/>
    <s v="A condensed safeguarding leaflet is available for volunteer and other adults, and they are reuqired to sign before commencing work in school.  Important contacts are identified in school.  All staff are aware fo confidentiallity, but that this does not prevent action being taken in ensuring a child is sfae.  Staff traiing highlights that issues can maifest in many ways.  Work this year has been done on MH and all staff are more aware fo how this might present in school."/>
    <x v="7"/>
  </r>
  <r>
    <x v="11"/>
    <x v="11"/>
    <x v="0"/>
    <s v="All SG policies are available on the school website.  Contact me page on the School Safegaurding page. Safegaurding information is shared with parents via a news letter"/>
    <x v="8"/>
  </r>
  <r>
    <x v="12"/>
    <x v="12"/>
    <x v="0"/>
    <s v="Where EHE has been recorded, this has been done so in line with polices.  All policies are available to staff to access.  The guidance in the polices is representive of the 'considerations' listed."/>
    <x v="7"/>
  </r>
  <r>
    <x v="13"/>
    <x v="13"/>
    <x v="0"/>
    <s v="Where AP has been recorded, this has been done so in line with polices.  All policies are available to staff to access.  The guidance in the polices is representive of the 'considerations' listed."/>
    <x v="7"/>
  </r>
  <r>
    <x v="14"/>
    <x v="14"/>
    <x v="0"/>
    <s v="Where SRE has been recorded, this has been done so in line with polices.  All policies are available to staff to access.  The guidance in the polices is representive of the 'considerations' listed.  SRE policy is reveiewed annulayy and parental voice is sought."/>
    <x v="7"/>
  </r>
  <r>
    <x v="15"/>
    <x v="15"/>
    <x v="0"/>
    <s v="All polices are created with reference to SG, but not listed within each policy as this does not make a policy more effective."/>
    <x v="9"/>
  </r>
  <r>
    <x v="16"/>
    <x v="16"/>
    <x v="1"/>
    <s v="All DScs in school have received refresher training on the role of the DSL.  Governors are parts of the INSET training in September to allow them the knowledge required to support the DSL in school.  All school staff access SG training at the start fot he school year.  All staff are aware of the barriers that impact on SG and how some children are more vulnerable than others (statistically)."/>
    <x v="10"/>
  </r>
  <r>
    <x v="17"/>
    <x v="17"/>
    <x v="0"/>
    <s v="CP updates are reciedv by DSl and passed to other staf in school.  Sfaegurading updates are communicated throught he agenda item in staff meetings and governor meetings.  HT has copy of the DDSCP information"/>
    <x v="11"/>
  </r>
  <r>
    <x v="18"/>
    <x v="18"/>
    <x v="0"/>
    <s v="Where specific issues have been highlighted has been recorded, this has been done so in line with polices.  All policies are available to staff to access.  The guidance in the polices is representive of the 'considerations' listed. Staff Code of Conduct is used to state internet/Social media usage a"/>
    <x v="12"/>
  </r>
  <r>
    <x v="19"/>
    <x v="19"/>
    <x v="0"/>
    <s v="use of National College for safeguarding updates.  INSET training at the start of the year is logged and certificated as in-house training and cascading of information.  Records are located on Teams or in personnel files.  Only authorised persons can access these."/>
    <x v="13"/>
  </r>
  <r>
    <x v="20"/>
    <x v="20"/>
    <x v="1"/>
    <s v="Current policy is reveiewed annually and al considerations are included and updated.  The cross refereencing of polices is covered in a previous section.  Staff have access to the policy."/>
    <x v="14"/>
  </r>
  <r>
    <x v="21"/>
    <x v="21"/>
    <x v="0"/>
    <s v="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
    <x v="7"/>
  </r>
  <r>
    <x v="22"/>
    <x v="22"/>
    <x v="1"/>
    <s v="Governing Bosy Questions to be part of the Sept 23 training.  To be given out in July 23.  360 review started.  No reported breaches of internet safety.  3 recorded rerts of inappropriate serches (unconfirmed by logged)"/>
    <x v="15"/>
  </r>
  <r>
    <x v="23"/>
    <x v="23"/>
    <x v="0"/>
    <s v="Online Safety is a integral part of Computing and PSHE.  Online saftey at home is reinforced be cannot be policed by teachers.  Online behaviour, when brought into schools is tackled by the staff and HT (2 recorded instances in 22/23).  Parents informed and suported school on both occassions.  No instancs of online issues in school between peers."/>
    <x v="16"/>
  </r>
  <r>
    <x v="24"/>
    <x v="24"/>
    <x v="0"/>
    <s v="Staff training on internet issues and online behaviour (May 23).  CEOPS button on schoool website. Information sent to parents in newsletter.  Where there are concerns about behavo=iour, this is handled by the HT.  Where the issues are prely onine and outside of school, these are referred back to parents as the responsible body.  Where behavious comes into school, this is delt with by the HT and recorded on CPOMS.  Support and pastoral mensures are inplemented as required."/>
    <x v="17"/>
  </r>
  <r>
    <x v="25"/>
    <x v="25"/>
    <x v="0"/>
    <s v="RSE delivered and review anualy. Parents consulted.  PSHE curriculum covers sfaety (personal and online) healthy relationships and risk.  MH is topic 1 in all years groups and developed sequentially throgh school to build information, knowledge, skills and capacity.  Protected Characeristics are inrocuded early and developed/expanded through school."/>
    <x v="18"/>
  </r>
  <r>
    <x v="26"/>
    <x v="26"/>
    <x v="0"/>
    <s v="Postes around school guide learers to sfae adults.  PSHE curriculum designed to work on many of these aspects, and focused on the ones that are immediately relevet to our context.  Magic room and HT office are safe spaces used by the chidlren.  All adults and classrooms can be used as safe spaces.  Learners are confident about raising issues and have done so when needed (june 23)."/>
    <x v="19"/>
  </r>
  <r>
    <x v="27"/>
    <x v="27"/>
    <x v="0"/>
    <s v="Any laguage or behaviour is immediately challenged and consideration givento age, background and intent.  Parents are involved at an early stage.  Protected characteristics are taught through school as part od units in PSHE on diversity and accepatnce"/>
    <x v="20"/>
  </r>
  <r>
    <x v="28"/>
    <x v="28"/>
    <x v="0"/>
    <s v="Two MH Leads.  CAMHS worker available for school.  Pastoral support, and screenig used to help identify issues.  Escalation routes are avaialble trough Ht/DSL.  Staff are aware of MH issues surround both adults and chiudlren."/>
    <x v="21"/>
  </r>
  <r>
    <x v="29"/>
    <x v="29"/>
    <x v="0"/>
    <s v="Behaviour policy reviewed annualy.  Staff promote the culture of positive action leads to positive results.  Boundaries are consistant and fair, but due regard is given to background and circumstance where appropriate. The DfE guidance and searching, screenig and confiscation is not incoroprated at this stage."/>
    <x v="22"/>
  </r>
  <r>
    <x v="30"/>
    <x v="30"/>
    <x v="0"/>
    <s v="Reviewed in Nov 22.  Child-friendly leaflet produced and distributed.  All allegations of bullying are investigated by the HT, using the 'rule of 3' as a guide.  Not confirmed instances of bullying."/>
    <x v="23"/>
  </r>
  <r>
    <x v="31"/>
    <x v="31"/>
    <x v="1"/>
    <s v="No staff are trainined on restraint procedures. No instances of physical intervention have been reported this year.  Risky behavoiours are indentified and risk assesed as necessary (trips and vulnerable staff or chidlren)"/>
    <x v="24"/>
  </r>
  <r>
    <x v="32"/>
    <x v="32"/>
    <x v="0"/>
    <s v="Site is as safe as possible.  Chidlren are given regular reminders about safety and encouraged to exercise managed risk.  Access is secure.  Children complete a yearly 'hotspot' map to identify dangerous places.  "/>
    <x v="25"/>
  </r>
  <r>
    <x v="33"/>
    <x v="33"/>
    <x v="0"/>
    <s v="Staff identify chidlren through conversations and whole-school screening.  Pastoral suport is available, delivered and monitored.  Children are consulted as to the support offered, as a re parents.  Emerging needs are discusssed.  DSL liaises with other MH lead where furtehr suport/help/referrals are needed.  Chdlren under any intervemntio or plan are monitored through CPOMS."/>
    <x v="26"/>
  </r>
  <r>
    <x v="34"/>
    <x v="34"/>
    <x v="0"/>
    <s v="Early help have access to school CPOMS and actions are recorded and responded to accordingly.  HT will release staff to attend TAF, CIN or EH meetings if required, or request a short report if unavailable. School staff are not present at meetings in the school holidays; EH Staff are"/>
    <x v="27"/>
  </r>
  <r>
    <x v="35"/>
    <x v="35"/>
    <x v="0"/>
    <s v="Staff tarinign enables identification of issues.  Concerns are reported with DSL support.  Children and parents are supported as appropriate.  DSL conversaitons are recorded on CPOMS and emails sent to appriorate bodies.  DCC information is not always accuarte and is follwed up by TC.  There is aalways a delay in responding from the EH/MAt teams and excuses of short-staffing are given.  EH will represent school at meetings not held in school time."/>
    <x v="28"/>
  </r>
  <r>
    <x v="36"/>
    <x v="36"/>
    <x v="0"/>
    <s v="DSl follows up all conversations and referrals via email where given.  Escalation and dissent policy are known.  Concerns have bene raised with managemnt within the service about incorrect information and poor service."/>
    <x v="28"/>
  </r>
  <r>
    <x v="37"/>
    <x v="37"/>
    <x v="0"/>
    <s v="DSL is Designated teacher.  All EPEPs have been graded as Good by appropriate bodies.  Contacts are on email or CPOMS.  All apprirate information is held in school.  Good realaionships with carers.ll meetings are attended."/>
    <x v="29"/>
  </r>
  <r>
    <x v="38"/>
    <x v="38"/>
    <x v="2"/>
    <s v="No offical supervision is in place.  Staff have access to MH lead and Pastoral support in school.  Current exprerssion of interest is with DCC about supervision for HT and DHT"/>
    <x v="30"/>
  </r>
  <r>
    <x v="39"/>
    <x v="39"/>
    <x v="0"/>
    <s v="Pink form used as a record of CP concerns for staff not on CPOMS.  Record keeping has limited access to non-SLT/DSL users.  Records are maintained by CPOMS. In the absence f HT/DHT the SENDCO and Deputy DSL has access to all files."/>
    <x v="31"/>
  </r>
  <r>
    <x v="40"/>
    <x v="40"/>
    <x v="0"/>
    <s v="Annual update forms are sent to parents to ensure that all details are current.  Private Fostering policy is available.  Where staff have concerns, these are passed  to the DSL to action.  No recorded PFs currently."/>
    <x v="32"/>
  </r>
  <r>
    <x v="41"/>
    <x v="41"/>
    <x v="0"/>
    <s v="main files are paper; safegguarding files are electronic on CPOMS.  All entries are recorded to contain all appropriate factual information. Any thoughts or supsoition are recorded separately.  Termly reviews are conducted by the HT to ensure all files are up to date, actions are effective and decided upon whihc children can stop being monitored."/>
    <x v="32"/>
  </r>
  <r>
    <x v="42"/>
    <x v="42"/>
    <x v="0"/>
    <s v="File sare transferred to the next teacher at the end of the year.  CPOMS files are elecetronically transferred to CPOMS schools. Or reports are downloaded and emiled to non-CPOMS schools.  All appropriate information is contained"/>
    <x v="33"/>
  </r>
  <r>
    <x v="43"/>
    <x v="43"/>
    <x v="1"/>
    <s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
    <x v="34"/>
  </r>
  <r>
    <x v="44"/>
    <x v="44"/>
    <x v="0"/>
    <s v="HT has Safer Recruitment training. 2021.  If HT recruitment is required a Governor will engage in traing, or DCC/ Disocese will be the appropriate person in the recruitment process.  All intrviews cntaina  candidiate-specific question related to the application form to further discuss the candidate."/>
    <x v="35"/>
  </r>
  <r>
    <x v="45"/>
    <x v="45"/>
    <x v="0"/>
    <s v="SCR maintained by SBM.  Regular review by CoG and HT.  DBS certificates are destroyed after 6 months, unles the DBS highlights areas of concern or legacy actions that affect children."/>
    <x v="36"/>
  </r>
  <r>
    <x v="46"/>
    <x v="46"/>
    <x v="1"/>
    <s v="Visitors policy is reveiwed every 2 years but not fully implemented.  Where visitors are occasional, they will not have unsupervised use of school or access to children to ensure safety.  Regular visitirs will be DBS checked."/>
    <x v="37"/>
  </r>
  <r>
    <x v="47"/>
    <x v="47"/>
    <x v="1"/>
    <s v="KCSIE and sageguarding policy is available.  Safeguarding training is given to all new staff appropriate torole and access.  Full training is given at INSET.  LLC policy introduced in 22/23.  "/>
    <x v="38"/>
  </r>
  <r>
    <x v="48"/>
    <x v="48"/>
    <x v="0"/>
    <s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induct oin website."/>
    <x v="39"/>
  </r>
  <r>
    <x v="49"/>
    <x v="49"/>
    <x v="0"/>
    <s v="SWP is included in INSET for Safeguarding.  Code of Conduct is updated each year.  Whistleblowing policy is available to all staff.  LLCS policy is available to all staff."/>
    <x v="40"/>
  </r>
  <r>
    <x v="50"/>
    <x v="50"/>
    <x v="0"/>
    <s v="All LLCs have been actioned and monitored.  LLCs are recorded on a secure Teams site only accessed by HT and MH lead.  "/>
    <x v="40"/>
  </r>
  <r>
    <x v="51"/>
    <x v="51"/>
    <x v="0"/>
    <s v="Staff know how to complain and actions are taken.  Support plans have been actioned and monitored where appropriate.  Safegaurding is the highest of priority."/>
    <x v="41"/>
  </r>
  <r>
    <x v="52"/>
    <x v="52"/>
    <x v="0"/>
    <s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
    <x v="42"/>
  </r>
  <r>
    <x v="53"/>
    <x v="53"/>
    <x v="0"/>
    <s v="All staff have due regard to KCSIE (current version).  The flowchart available through school details the process of whistlblowing and allegations. HT has attendaned Managing Allegations Training (Nov 22)"/>
    <x v="43"/>
  </r>
  <r>
    <x v="54"/>
    <x v="54"/>
    <x v="1"/>
    <s v="All staff have due regard to KCSIE (current version).  The flowchart available through school details the process of whistlblowing and allegations. HT has attendaned Managing Allegations Training (Nov 22)."/>
    <x v="43"/>
  </r>
  <r>
    <x v="55"/>
    <x v="55"/>
    <x v="1"/>
    <s v="All staff have due regard to KCSIE (current version).  The flowchart available through school details the process of whistlblowing and allegations. HT has attendaned Managing Allegations Training (Nov 22)  LADO is contacted when appropriate."/>
    <x v="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4:G7" firstHeaderRow="1" firstDataRow="1" firstDataCol="1"/>
  <pivotFields count="5">
    <pivotField dataField="1" showAll="0"/>
    <pivotField showAll="0"/>
    <pivotField axis="axisRow" showAll="0">
      <items count="4">
        <item x="2"/>
        <item x="1"/>
        <item h="1" x="0"/>
        <item t="default"/>
      </items>
    </pivotField>
    <pivotField showAll="0"/>
    <pivotField showAll="0"/>
  </pivotFields>
  <rowFields count="1">
    <field x="2"/>
  </rowFields>
  <rowItems count="3">
    <i>
      <x/>
    </i>
    <i>
      <x v="1"/>
    </i>
    <i t="grand">
      <x/>
    </i>
  </rowItems>
  <colItems count="1">
    <i/>
  </colItems>
  <dataFields count="1">
    <dataField name="Count of Refe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1"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location ref="A3:D18" firstHeaderRow="1" firstDataRow="1" firstDataCol="4"/>
  <pivotFields count="5">
    <pivotField axis="axisRow" compact="0" outline="0" showAll="0" defaultSubtotal="0">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pivotField>
    <pivotField axis="axisRow" compact="0" outline="0" showAll="0" defaultSubtotal="0">
      <items count="119">
        <item m="1" x="112"/>
        <item m="1" x="116"/>
        <item m="1" x="117"/>
        <item m="1" x="102"/>
        <item m="1" x="113"/>
        <item m="1" x="93"/>
        <item m="1" x="85"/>
        <item m="1" x="62"/>
        <item m="1" x="78"/>
        <item m="1" x="76"/>
        <item m="1" x="81"/>
        <item m="1" x="89"/>
        <item m="1" x="98"/>
        <item m="1" x="73"/>
        <item m="1" x="59"/>
        <item m="1" x="103"/>
        <item m="1" x="69"/>
        <item m="1" x="91"/>
        <item m="1" x="83"/>
        <item m="1" x="97"/>
        <item m="1" x="94"/>
        <item m="1" x="87"/>
        <item m="1" x="111"/>
        <item m="1" x="72"/>
        <item m="1" x="70"/>
        <item m="1" x="92"/>
        <item m="1" x="58"/>
        <item m="1" x="74"/>
        <item m="1" x="64"/>
        <item m="1" x="104"/>
        <item m="1" x="114"/>
        <item m="1" x="56"/>
        <item m="1" x="79"/>
        <item m="1" x="86"/>
        <item m="1" x="67"/>
        <item m="1" x="90"/>
        <item m="1" x="61"/>
        <item m="1" x="82"/>
        <item m="1" x="65"/>
        <item m="1" x="84"/>
        <item m="1" x="63"/>
        <item m="1" x="105"/>
        <item m="1" x="80"/>
        <item m="1" x="108"/>
        <item m="1" x="68"/>
        <item m="1" x="118"/>
        <item m="1" x="109"/>
        <item m="1" x="115"/>
        <item m="1" x="101"/>
        <item m="1" x="95"/>
        <item m="1" x="100"/>
        <item m="1" x="77"/>
        <item m="1" x="75"/>
        <item m="1" x="60"/>
        <item x="0"/>
        <item m="1" x="71"/>
        <item x="2"/>
        <item m="1" x="57"/>
        <item x="4"/>
        <item m="1" x="99"/>
        <item x="6"/>
        <item x="7"/>
        <item x="8"/>
        <item x="9"/>
        <item x="10"/>
        <item x="11"/>
        <item m="1" x="107"/>
        <item x="13"/>
        <item x="14"/>
        <item m="1" x="66"/>
        <item x="17"/>
        <item x="18"/>
        <item x="19"/>
        <item x="20"/>
        <item x="21"/>
        <item x="22"/>
        <item x="23"/>
        <item x="24"/>
        <item m="1" x="88"/>
        <item x="26"/>
        <item x="27"/>
        <item x="28"/>
        <item m="1" x="110"/>
        <item m="1" x="106"/>
        <item x="31"/>
        <item x="32"/>
        <item x="33"/>
        <item x="34"/>
        <item x="35"/>
        <item x="36"/>
        <item x="37"/>
        <item x="38"/>
        <item x="39"/>
        <item x="40"/>
        <item x="41"/>
        <item x="42"/>
        <item x="43"/>
        <item x="44"/>
        <item x="45"/>
        <item x="46"/>
        <item x="47"/>
        <item x="48"/>
        <item x="49"/>
        <item x="50"/>
        <item x="52"/>
        <item x="53"/>
        <item x="54"/>
        <item n="Where there have been allegations about adults working in the school/college, the procedure for managing these has been properly used by the establishment._x000a__x000a_Considerations:_x000a_* Are allegations, including those against supply staff and contractors, being re" x="55"/>
        <item x="1"/>
        <item x="3"/>
        <item x="5"/>
        <item x="12"/>
        <item m="1" x="96"/>
        <item x="25"/>
        <item x="29"/>
        <item x="30"/>
        <item x="51"/>
        <item x="15"/>
        <item x="16"/>
      </items>
    </pivotField>
    <pivotField axis="axisRow" compact="0" outline="0" subtotalTop="0" showAll="0" defaultSubtotal="0">
      <items count="3">
        <item x="2"/>
        <item x="1"/>
        <item h="1" x="0"/>
      </items>
    </pivotField>
    <pivotField compact="0" outline="0" showAll="0" defaultSubtotal="0"/>
    <pivotField axis="axisRow" compact="0" outline="0" showAll="0" defaultSubtotal="0">
      <items count="48">
        <item m="1" x="47"/>
        <item x="33"/>
        <item m="1" x="46"/>
        <item m="1" x="45"/>
        <item m="1" x="44"/>
        <item x="0"/>
        <item x="1"/>
        <item x="2"/>
        <item n="Lead Name:  SF_x000a__x000a_Action/s:  Clarity on the 'three' agencies.  Ensuring all polices are ratified and agreed by End of T1.  _x000a__x000a_Timescale:  End of T1 23_x000a__x000a_Review date:  Jan 24_x000a__x000a_" x="3"/>
        <item n="Lead Name:  SF_x000a__x000a_Action/s:  rasing the awareness of the Child-on-Child Abuse policy.  Ensuring there is a copy In each class_x000a__x000a_Timescale:  Sept 23_x000a__x000a_Review date:  Jan 24_x000a_" x="4"/>
        <item x="5"/>
        <item x="6"/>
        <item n="Lead Name:  SF_x000a__x000a_Action/s:  Check that all aspects mentioned in the 'considerations' are present in the SG policy for Sept 23._x000a__x000a_Timescale:  Sept 23_x000a__x000a_Review date:  Dec 24_x000a_" x="7"/>
        <item x="8"/>
        <item x="9"/>
        <item n="Lead Name:  SF_x000a__x000a_Action/s:  Ask Early help to delivery some training/informaiton sharing for DSls and Staff_x000a__x000a_Timescale:  End of T2 23_x000a__x000a_Review date:  Jan 24_x000a_" x="10"/>
        <item x="11"/>
        <item x="12"/>
        <item x="13"/>
        <item n="Lead Name: SF/BH/SW_x000a__x000a_Action/s:  Ensure reference to the DDSCP document mentioned_x000a__x000a_Timescale:  Sept 23_x000a__x000a_Review date:  Dec 24                                                                                                                                   " x="14"/>
        <item n="Lead Name:  SF_x000a__x000a_Action/s:  Check that all aspects mentioned in the 'considerations' are present in the SG policy for Sept 23.  Ensure Gov questions are recorded and completed_x000a__x000a_Timescale:  Sept 23_x000a__x000a_Review date:  Dec 24_x000a_ " x="15"/>
        <item x="16"/>
        <item x="17"/>
        <item x="18"/>
        <item x="19"/>
        <item x="20"/>
        <item x="21"/>
        <item x="22"/>
        <item x="23"/>
        <item n="Lead Name:  SF_x000a__x000a_Action/s:  Include restraint and restrictive intervention in INSET training in Sept.  Review policy in line with current guielines and considerations_x000a__x000a_Timescale:  Sept 23_x000a__x000a_Review date:  Jan 24_x000a_" x="24"/>
        <item x="25"/>
        <item x="26"/>
        <item x="27"/>
        <item x="28"/>
        <item x="29"/>
        <item n="Lead Name: SF_x000a__x000a_Action/s:  Create supervision policy_x000a__x000a_Timescale:  Nov 23_x000a__x000a_Review date:  Jan 24" x="30"/>
        <item x="31"/>
        <item x="32"/>
        <item n="Lead Name:  SF_x000a__x000a_Action/s:  Investigate a DBS policy statement for governors/ trustees, associate members, staff, supply staff, volunteers, contractors, trainee students and students on placement._x000a__x000a_Timescale:  Sept 23_x000a__x000a_Review date:  Jan 24_x000a_" x="34"/>
        <item x="35"/>
        <item x="36"/>
        <item n="Lead Name:  SF_x000a__x000a_Action/s:  Review the form for visitors.  Is it fit for purpose?_x000a__x000a_Timescale:  Sept 23_x000a__x000a_Review date:  Jan 24_x000a_" x="37"/>
        <item n="Lead Name:  SF_x000a__x000a_Action/s:  Better induction procedure and folder to be introduced_x000a__x000a_Timescale:  July 24_x000a__x000a_Review date: Jan 24 - actions started._x000a_" x="38"/>
        <item x="39"/>
        <item x="40"/>
        <item x="41"/>
        <item x="42"/>
        <item n="Lead Name: SF_x000a__x000a_Action/s:  Deliver some traiing to Governors/Staff on how to report/process._x000a__x000a_Timescale:  Sept 23_x000a__x000a_Review date:  Jan 24_x000a_" x="43"/>
      </items>
    </pivotField>
  </pivotFields>
  <rowFields count="4">
    <field x="0"/>
    <field x="1"/>
    <field x="2"/>
    <field x="4"/>
  </rowFields>
  <rowItems count="15">
    <i>
      <x v="4"/>
      <x v="58"/>
      <x v="1"/>
      <x v="8"/>
    </i>
    <i>
      <x v="5"/>
      <x v="110"/>
      <x v="1"/>
      <x v="9"/>
    </i>
    <i>
      <x v="8"/>
      <x v="62"/>
      <x v="1"/>
      <x v="12"/>
    </i>
    <i>
      <x v="9"/>
      <x v="63"/>
      <x v="1"/>
      <x v="12"/>
    </i>
    <i>
      <x v="10"/>
      <x v="64"/>
      <x v="1"/>
      <x v="12"/>
    </i>
    <i>
      <x v="16"/>
      <x v="118"/>
      <x v="1"/>
      <x v="15"/>
    </i>
    <i>
      <x v="20"/>
      <x v="73"/>
      <x v="1"/>
      <x v="19"/>
    </i>
    <i>
      <x v="22"/>
      <x v="75"/>
      <x v="1"/>
      <x v="20"/>
    </i>
    <i>
      <x v="31"/>
      <x v="84"/>
      <x v="1"/>
      <x v="29"/>
    </i>
    <i>
      <x v="38"/>
      <x v="91"/>
      <x/>
      <x v="35"/>
    </i>
    <i>
      <x v="43"/>
      <x v="96"/>
      <x v="1"/>
      <x v="38"/>
    </i>
    <i>
      <x v="46"/>
      <x v="99"/>
      <x v="1"/>
      <x v="41"/>
    </i>
    <i>
      <x v="47"/>
      <x v="100"/>
      <x v="1"/>
      <x v="42"/>
    </i>
    <i>
      <x v="54"/>
      <x v="106"/>
      <x v="1"/>
      <x v="47"/>
    </i>
    <i>
      <x v="55"/>
      <x v="107"/>
      <x v="1"/>
      <x v="47"/>
    </i>
  </rowItems>
  <colItems count="1">
    <i/>
  </colItems>
  <formats count="180">
    <format dxfId="179">
      <pivotArea type="all" dataOnly="0" outline="0" fieldPosition="0"/>
    </format>
    <format dxfId="178">
      <pivotArea field="0" type="button" dataOnly="0" labelOnly="1" outline="0" axis="axisRow" fieldPosition="0"/>
    </format>
    <format dxfId="177">
      <pivotArea dataOnly="0" labelOnly="1" fieldPosition="0">
        <references count="1">
          <reference field="0" count="3">
            <x v="1"/>
            <x v="18"/>
            <x v="26"/>
          </reference>
        </references>
      </pivotArea>
    </format>
    <format dxfId="176">
      <pivotArea dataOnly="0" labelOnly="1" grandRow="1" outline="0" fieldPosition="0"/>
    </format>
    <format dxfId="175">
      <pivotArea dataOnly="0" labelOnly="1" outline="0" fieldPosition="0">
        <references count="4">
          <reference field="0" count="1" selected="0">
            <x v="0"/>
          </reference>
          <reference field="1" count="1" selected="0">
            <x v="54"/>
          </reference>
          <reference field="2" count="0" selected="0"/>
          <reference field="4" count="1">
            <x v="1"/>
          </reference>
        </references>
      </pivotArea>
    </format>
    <format dxfId="174">
      <pivotArea dataOnly="0" labelOnly="1" outline="0" fieldPosition="0">
        <references count="4">
          <reference field="0" count="1" selected="0">
            <x v="1"/>
          </reference>
          <reference field="1" count="1" selected="0">
            <x v="55"/>
          </reference>
          <reference field="2" count="0" selected="0"/>
          <reference field="4" count="1">
            <x v="1"/>
          </reference>
        </references>
      </pivotArea>
    </format>
    <format dxfId="173">
      <pivotArea dataOnly="0" labelOnly="1" outline="0" fieldPosition="0">
        <references count="4">
          <reference field="0" count="1" selected="0">
            <x v="2"/>
          </reference>
          <reference field="1" count="1" selected="0">
            <x v="56"/>
          </reference>
          <reference field="2" count="0" selected="0"/>
          <reference field="4" count="1">
            <x v="1"/>
          </reference>
        </references>
      </pivotArea>
    </format>
    <format dxfId="172">
      <pivotArea dataOnly="0" labelOnly="1" outline="0" fieldPosition="0">
        <references count="4">
          <reference field="0" count="1" selected="0">
            <x v="3"/>
          </reference>
          <reference field="1" count="1" selected="0">
            <x v="57"/>
          </reference>
          <reference field="2" count="0" selected="0"/>
          <reference field="4" count="1">
            <x v="1"/>
          </reference>
        </references>
      </pivotArea>
    </format>
    <format dxfId="171">
      <pivotArea dataOnly="0" labelOnly="1" outline="0" fieldPosition="0">
        <references count="4">
          <reference field="0" count="1" selected="0">
            <x v="4"/>
          </reference>
          <reference field="1" count="1" selected="0">
            <x v="58"/>
          </reference>
          <reference field="2" count="0" selected="0"/>
          <reference field="4" count="1">
            <x v="1"/>
          </reference>
        </references>
      </pivotArea>
    </format>
    <format dxfId="170">
      <pivotArea dataOnly="0" labelOnly="1" outline="0" fieldPosition="0">
        <references count="4">
          <reference field="0" count="1" selected="0">
            <x v="5"/>
          </reference>
          <reference field="1" count="1" selected="0">
            <x v="59"/>
          </reference>
          <reference field="2" count="0" selected="0"/>
          <reference field="4" count="1">
            <x v="1"/>
          </reference>
        </references>
      </pivotArea>
    </format>
    <format dxfId="169">
      <pivotArea dataOnly="0" labelOnly="1" outline="0" fieldPosition="0">
        <references count="4">
          <reference field="0" count="1" selected="0">
            <x v="6"/>
          </reference>
          <reference field="1" count="1" selected="0">
            <x v="60"/>
          </reference>
          <reference field="2" count="0" selected="0"/>
          <reference field="4" count="1">
            <x v="1"/>
          </reference>
        </references>
      </pivotArea>
    </format>
    <format dxfId="168">
      <pivotArea dataOnly="0" labelOnly="1" outline="0" fieldPosition="0">
        <references count="4">
          <reference field="0" count="1" selected="0">
            <x v="7"/>
          </reference>
          <reference field="1" count="1" selected="0">
            <x v="61"/>
          </reference>
          <reference field="2" count="0" selected="0"/>
          <reference field="4" count="1">
            <x v="1"/>
          </reference>
        </references>
      </pivotArea>
    </format>
    <format dxfId="167">
      <pivotArea dataOnly="0" labelOnly="1" outline="0" fieldPosition="0">
        <references count="4">
          <reference field="0" count="1" selected="0">
            <x v="8"/>
          </reference>
          <reference field="1" count="1" selected="0">
            <x v="62"/>
          </reference>
          <reference field="2" count="0" selected="0"/>
          <reference field="4" count="1">
            <x v="1"/>
          </reference>
        </references>
      </pivotArea>
    </format>
    <format dxfId="166">
      <pivotArea dataOnly="0" labelOnly="1" outline="0" fieldPosition="0">
        <references count="4">
          <reference field="0" count="1" selected="0">
            <x v="9"/>
          </reference>
          <reference field="1" count="1" selected="0">
            <x v="63"/>
          </reference>
          <reference field="2" count="0" selected="0"/>
          <reference field="4" count="1">
            <x v="1"/>
          </reference>
        </references>
      </pivotArea>
    </format>
    <format dxfId="165">
      <pivotArea dataOnly="0" labelOnly="1" outline="0" fieldPosition="0">
        <references count="4">
          <reference field="0" count="1" selected="0">
            <x v="10"/>
          </reference>
          <reference field="1" count="1" selected="0">
            <x v="64"/>
          </reference>
          <reference field="2" count="0" selected="0"/>
          <reference field="4" count="1">
            <x v="1"/>
          </reference>
        </references>
      </pivotArea>
    </format>
    <format dxfId="164">
      <pivotArea dataOnly="0" labelOnly="1" outline="0" fieldPosition="0">
        <references count="4">
          <reference field="0" count="1" selected="0">
            <x v="11"/>
          </reference>
          <reference field="1" count="1" selected="0">
            <x v="65"/>
          </reference>
          <reference field="2" count="0" selected="0"/>
          <reference field="4" count="1">
            <x v="1"/>
          </reference>
        </references>
      </pivotArea>
    </format>
    <format dxfId="163">
      <pivotArea dataOnly="0" labelOnly="1" outline="0" fieldPosition="0">
        <references count="4">
          <reference field="0" count="1" selected="0">
            <x v="12"/>
          </reference>
          <reference field="1" count="1" selected="0">
            <x v="66"/>
          </reference>
          <reference field="2" count="0" selected="0"/>
          <reference field="4" count="1">
            <x v="1"/>
          </reference>
        </references>
      </pivotArea>
    </format>
    <format dxfId="162">
      <pivotArea dataOnly="0" labelOnly="1" outline="0" fieldPosition="0">
        <references count="4">
          <reference field="0" count="1" selected="0">
            <x v="13"/>
          </reference>
          <reference field="1" count="1" selected="0">
            <x v="67"/>
          </reference>
          <reference field="2" count="0" selected="0"/>
          <reference field="4" count="1">
            <x v="1"/>
          </reference>
        </references>
      </pivotArea>
    </format>
    <format dxfId="161">
      <pivotArea dataOnly="0" labelOnly="1" outline="0" fieldPosition="0">
        <references count="4">
          <reference field="0" count="1" selected="0">
            <x v="14"/>
          </reference>
          <reference field="1" count="1" selected="0">
            <x v="68"/>
          </reference>
          <reference field="2" count="0" selected="0"/>
          <reference field="4" count="1">
            <x v="1"/>
          </reference>
        </references>
      </pivotArea>
    </format>
    <format dxfId="160">
      <pivotArea dataOnly="0" labelOnly="1" outline="0" fieldPosition="0">
        <references count="4">
          <reference field="0" count="1" selected="0">
            <x v="16"/>
          </reference>
          <reference field="1" count="1" selected="0">
            <x v="69"/>
          </reference>
          <reference field="2" count="0" selected="0"/>
          <reference field="4" count="1">
            <x v="1"/>
          </reference>
        </references>
      </pivotArea>
    </format>
    <format dxfId="159">
      <pivotArea dataOnly="0" labelOnly="1" outline="0" fieldPosition="0">
        <references count="4">
          <reference field="0" count="1" selected="0">
            <x v="17"/>
          </reference>
          <reference field="1" count="1" selected="0">
            <x v="70"/>
          </reference>
          <reference field="2" count="0" selected="0"/>
          <reference field="4" count="1">
            <x v="1"/>
          </reference>
        </references>
      </pivotArea>
    </format>
    <format dxfId="158">
      <pivotArea dataOnly="0" labelOnly="1" outline="0" fieldPosition="0">
        <references count="4">
          <reference field="0" count="1" selected="0">
            <x v="18"/>
          </reference>
          <reference field="1" count="1" selected="0">
            <x v="71"/>
          </reference>
          <reference field="2" count="0" selected="0"/>
          <reference field="4" count="1">
            <x v="2"/>
          </reference>
        </references>
      </pivotArea>
    </format>
    <format dxfId="157">
      <pivotArea dataOnly="0" labelOnly="1" outline="0" fieldPosition="0">
        <references count="4">
          <reference field="0" count="1" selected="0">
            <x v="19"/>
          </reference>
          <reference field="1" count="1" selected="0">
            <x v="72"/>
          </reference>
          <reference field="2" count="0" selected="0"/>
          <reference field="4" count="1">
            <x v="1"/>
          </reference>
        </references>
      </pivotArea>
    </format>
    <format dxfId="156">
      <pivotArea dataOnly="0" labelOnly="1" outline="0" fieldPosition="0">
        <references count="4">
          <reference field="0" count="1" selected="0">
            <x v="20"/>
          </reference>
          <reference field="1" count="1" selected="0">
            <x v="73"/>
          </reference>
          <reference field="2" count="0" selected="0"/>
          <reference field="4" count="1">
            <x v="1"/>
          </reference>
        </references>
      </pivotArea>
    </format>
    <format dxfId="155">
      <pivotArea dataOnly="0" labelOnly="1" outline="0" fieldPosition="0">
        <references count="4">
          <reference field="0" count="1" selected="0">
            <x v="21"/>
          </reference>
          <reference field="1" count="1" selected="0">
            <x v="74"/>
          </reference>
          <reference field="2" count="0" selected="0"/>
          <reference field="4" count="1">
            <x v="1"/>
          </reference>
        </references>
      </pivotArea>
    </format>
    <format dxfId="154">
      <pivotArea dataOnly="0" labelOnly="1" outline="0" fieldPosition="0">
        <references count="4">
          <reference field="0" count="1" selected="0">
            <x v="22"/>
          </reference>
          <reference field="1" count="1" selected="0">
            <x v="75"/>
          </reference>
          <reference field="2" count="0" selected="0"/>
          <reference field="4" count="1">
            <x v="1"/>
          </reference>
        </references>
      </pivotArea>
    </format>
    <format dxfId="153">
      <pivotArea dataOnly="0" labelOnly="1" outline="0" fieldPosition="0">
        <references count="4">
          <reference field="0" count="1" selected="0">
            <x v="23"/>
          </reference>
          <reference field="1" count="1" selected="0">
            <x v="76"/>
          </reference>
          <reference field="2" count="0" selected="0"/>
          <reference field="4" count="1">
            <x v="1"/>
          </reference>
        </references>
      </pivotArea>
    </format>
    <format dxfId="152">
      <pivotArea dataOnly="0" labelOnly="1" outline="0" fieldPosition="0">
        <references count="4">
          <reference field="0" count="1" selected="0">
            <x v="24"/>
          </reference>
          <reference field="1" count="1" selected="0">
            <x v="77"/>
          </reference>
          <reference field="2" count="0" selected="0"/>
          <reference field="4" count="1">
            <x v="1"/>
          </reference>
        </references>
      </pivotArea>
    </format>
    <format dxfId="151">
      <pivotArea dataOnly="0" labelOnly="1" outline="0" fieldPosition="0">
        <references count="4">
          <reference field="0" count="1" selected="0">
            <x v="25"/>
          </reference>
          <reference field="1" count="1" selected="0">
            <x v="78"/>
          </reference>
          <reference field="2" count="0" selected="0"/>
          <reference field="4" count="1">
            <x v="1"/>
          </reference>
        </references>
      </pivotArea>
    </format>
    <format dxfId="150">
      <pivotArea dataOnly="0" labelOnly="1" outline="0" fieldPosition="0">
        <references count="4">
          <reference field="0" count="1" selected="0">
            <x v="26"/>
          </reference>
          <reference field="1" count="1" selected="0">
            <x v="79"/>
          </reference>
          <reference field="2" count="0" selected="0"/>
          <reference field="4" count="1">
            <x v="2"/>
          </reference>
        </references>
      </pivotArea>
    </format>
    <format dxfId="149">
      <pivotArea dataOnly="0" labelOnly="1" outline="0" fieldPosition="0">
        <references count="4">
          <reference field="0" count="1" selected="0">
            <x v="27"/>
          </reference>
          <reference field="1" count="1" selected="0">
            <x v="80"/>
          </reference>
          <reference field="2" count="0" selected="0"/>
          <reference field="4" count="1">
            <x v="1"/>
          </reference>
        </references>
      </pivotArea>
    </format>
    <format dxfId="148">
      <pivotArea dataOnly="0" labelOnly="1" outline="0" fieldPosition="0">
        <references count="4">
          <reference field="0" count="1" selected="0">
            <x v="28"/>
          </reference>
          <reference field="1" count="1" selected="0">
            <x v="81"/>
          </reference>
          <reference field="2" count="0" selected="0"/>
          <reference field="4" count="1">
            <x v="1"/>
          </reference>
        </references>
      </pivotArea>
    </format>
    <format dxfId="147">
      <pivotArea dataOnly="0" labelOnly="1" outline="0" fieldPosition="0">
        <references count="4">
          <reference field="0" count="1" selected="0">
            <x v="29"/>
          </reference>
          <reference field="1" count="1" selected="0">
            <x v="82"/>
          </reference>
          <reference field="2" count="0" selected="0"/>
          <reference field="4" count="1">
            <x v="1"/>
          </reference>
        </references>
      </pivotArea>
    </format>
    <format dxfId="146">
      <pivotArea dataOnly="0" labelOnly="1" outline="0" fieldPosition="0">
        <references count="4">
          <reference field="0" count="1" selected="0">
            <x v="30"/>
          </reference>
          <reference field="1" count="1" selected="0">
            <x v="83"/>
          </reference>
          <reference field="2" count="0" selected="0"/>
          <reference field="4" count="1">
            <x v="1"/>
          </reference>
        </references>
      </pivotArea>
    </format>
    <format dxfId="145">
      <pivotArea dataOnly="0" labelOnly="1" outline="0" fieldPosition="0">
        <references count="4">
          <reference field="0" count="1" selected="0">
            <x v="31"/>
          </reference>
          <reference field="1" count="1" selected="0">
            <x v="84"/>
          </reference>
          <reference field="2" count="0" selected="0"/>
          <reference field="4" count="1">
            <x v="1"/>
          </reference>
        </references>
      </pivotArea>
    </format>
    <format dxfId="144">
      <pivotArea dataOnly="0" labelOnly="1" outline="0" fieldPosition="0">
        <references count="4">
          <reference field="0" count="1" selected="0">
            <x v="32"/>
          </reference>
          <reference field="1" count="1" selected="0">
            <x v="85"/>
          </reference>
          <reference field="2" count="0" selected="0"/>
          <reference field="4" count="1">
            <x v="1"/>
          </reference>
        </references>
      </pivotArea>
    </format>
    <format dxfId="143">
      <pivotArea dataOnly="0" labelOnly="1" outline="0" fieldPosition="0">
        <references count="4">
          <reference field="0" count="1" selected="0">
            <x v="33"/>
          </reference>
          <reference field="1" count="1" selected="0">
            <x v="86"/>
          </reference>
          <reference field="2" count="0" selected="0"/>
          <reference field="4" count="1">
            <x v="0"/>
          </reference>
        </references>
      </pivotArea>
    </format>
    <format dxfId="142">
      <pivotArea dataOnly="0" labelOnly="1" outline="0" fieldPosition="0">
        <references count="4">
          <reference field="0" count="1" selected="0">
            <x v="34"/>
          </reference>
          <reference field="1" count="1" selected="0">
            <x v="87"/>
          </reference>
          <reference field="2" count="0" selected="0"/>
          <reference field="4" count="1">
            <x v="0"/>
          </reference>
        </references>
      </pivotArea>
    </format>
    <format dxfId="141">
      <pivotArea dataOnly="0" labelOnly="1" outline="0" fieldPosition="0">
        <references count="4">
          <reference field="0" count="1" selected="0">
            <x v="35"/>
          </reference>
          <reference field="1" count="1" selected="0">
            <x v="88"/>
          </reference>
          <reference field="2" count="0" selected="0"/>
          <reference field="4" count="1">
            <x v="0"/>
          </reference>
        </references>
      </pivotArea>
    </format>
    <format dxfId="140">
      <pivotArea dataOnly="0" labelOnly="1" outline="0" fieldPosition="0">
        <references count="4">
          <reference field="0" count="1" selected="0">
            <x v="36"/>
          </reference>
          <reference field="1" count="1" selected="0">
            <x v="89"/>
          </reference>
          <reference field="2" count="0" selected="0"/>
          <reference field="4" count="1">
            <x v="0"/>
          </reference>
        </references>
      </pivotArea>
    </format>
    <format dxfId="139">
      <pivotArea dataOnly="0" labelOnly="1" outline="0" fieldPosition="0">
        <references count="4">
          <reference field="0" count="1" selected="0">
            <x v="37"/>
          </reference>
          <reference field="1" count="1" selected="0">
            <x v="90"/>
          </reference>
          <reference field="2" count="0" selected="0"/>
          <reference field="4" count="1">
            <x v="1"/>
          </reference>
        </references>
      </pivotArea>
    </format>
    <format dxfId="138">
      <pivotArea dataOnly="0" labelOnly="1" outline="0" fieldPosition="0">
        <references count="4">
          <reference field="0" count="1" selected="0">
            <x v="38"/>
          </reference>
          <reference field="1" count="1" selected="0">
            <x v="91"/>
          </reference>
          <reference field="2" count="0" selected="0"/>
          <reference field="4" count="1">
            <x v="0"/>
          </reference>
        </references>
      </pivotArea>
    </format>
    <format dxfId="137">
      <pivotArea dataOnly="0" labelOnly="1" outline="0" fieldPosition="0">
        <references count="4">
          <reference field="0" count="1" selected="0">
            <x v="39"/>
          </reference>
          <reference field="1" count="1" selected="0">
            <x v="92"/>
          </reference>
          <reference field="2" count="0" selected="0"/>
          <reference field="4" count="1">
            <x v="1"/>
          </reference>
        </references>
      </pivotArea>
    </format>
    <format dxfId="136">
      <pivotArea dataOnly="0" labelOnly="1" outline="0" fieldPosition="0">
        <references count="4">
          <reference field="0" count="1" selected="0">
            <x v="40"/>
          </reference>
          <reference field="1" count="1" selected="0">
            <x v="93"/>
          </reference>
          <reference field="2" count="0" selected="0"/>
          <reference field="4" count="1">
            <x v="1"/>
          </reference>
        </references>
      </pivotArea>
    </format>
    <format dxfId="135">
      <pivotArea dataOnly="0" labelOnly="1" outline="0" fieldPosition="0">
        <references count="4">
          <reference field="0" count="1" selected="0">
            <x v="41"/>
          </reference>
          <reference field="1" count="1" selected="0">
            <x v="94"/>
          </reference>
          <reference field="2" count="0" selected="0"/>
          <reference field="4" count="1">
            <x v="1"/>
          </reference>
        </references>
      </pivotArea>
    </format>
    <format dxfId="134">
      <pivotArea dataOnly="0" labelOnly="1" outline="0" fieldPosition="0">
        <references count="4">
          <reference field="0" count="1" selected="0">
            <x v="42"/>
          </reference>
          <reference field="1" count="1" selected="0">
            <x v="95"/>
          </reference>
          <reference field="2" count="0" selected="0"/>
          <reference field="4" count="1">
            <x v="1"/>
          </reference>
        </references>
      </pivotArea>
    </format>
    <format dxfId="133">
      <pivotArea dataOnly="0" labelOnly="1" outline="0" fieldPosition="0">
        <references count="4">
          <reference field="0" count="1" selected="0">
            <x v="43"/>
          </reference>
          <reference field="1" count="1" selected="0">
            <x v="96"/>
          </reference>
          <reference field="2" count="0" selected="0"/>
          <reference field="4" count="1">
            <x v="1"/>
          </reference>
        </references>
      </pivotArea>
    </format>
    <format dxfId="132">
      <pivotArea dataOnly="0" labelOnly="1" outline="0" fieldPosition="0">
        <references count="4">
          <reference field="0" count="1" selected="0">
            <x v="44"/>
          </reference>
          <reference field="1" count="1" selected="0">
            <x v="97"/>
          </reference>
          <reference field="2" count="0" selected="0"/>
          <reference field="4" count="1">
            <x v="1"/>
          </reference>
        </references>
      </pivotArea>
    </format>
    <format dxfId="131">
      <pivotArea dataOnly="0" labelOnly="1" outline="0" fieldPosition="0">
        <references count="4">
          <reference field="0" count="1" selected="0">
            <x v="45"/>
          </reference>
          <reference field="1" count="1" selected="0">
            <x v="98"/>
          </reference>
          <reference field="2" count="0" selected="0"/>
          <reference field="4" count="1">
            <x v="1"/>
          </reference>
        </references>
      </pivotArea>
    </format>
    <format dxfId="130">
      <pivotArea dataOnly="0" labelOnly="1" outline="0" fieldPosition="0">
        <references count="4">
          <reference field="0" count="1" selected="0">
            <x v="46"/>
          </reference>
          <reference field="1" count="1" selected="0">
            <x v="99"/>
          </reference>
          <reference field="2" count="0" selected="0"/>
          <reference field="4" count="1">
            <x v="1"/>
          </reference>
        </references>
      </pivotArea>
    </format>
    <format dxfId="129">
      <pivotArea dataOnly="0" labelOnly="1" outline="0" fieldPosition="0">
        <references count="4">
          <reference field="0" count="1" selected="0">
            <x v="47"/>
          </reference>
          <reference field="1" count="1" selected="0">
            <x v="100"/>
          </reference>
          <reference field="2" count="0" selected="0"/>
          <reference field="4" count="1">
            <x v="1"/>
          </reference>
        </references>
      </pivotArea>
    </format>
    <format dxfId="128">
      <pivotArea dataOnly="0" labelOnly="1" outline="0" fieldPosition="0">
        <references count="4">
          <reference field="0" count="1" selected="0">
            <x v="48"/>
          </reference>
          <reference field="1" count="1" selected="0">
            <x v="101"/>
          </reference>
          <reference field="2" count="0" selected="0"/>
          <reference field="4" count="1">
            <x v="1"/>
          </reference>
        </references>
      </pivotArea>
    </format>
    <format dxfId="127">
      <pivotArea dataOnly="0" labelOnly="1" outline="0" fieldPosition="0">
        <references count="4">
          <reference field="0" count="1" selected="0">
            <x v="49"/>
          </reference>
          <reference field="1" count="1" selected="0">
            <x v="102"/>
          </reference>
          <reference field="2" count="0" selected="0"/>
          <reference field="4" count="1">
            <x v="1"/>
          </reference>
        </references>
      </pivotArea>
    </format>
    <format dxfId="126">
      <pivotArea dataOnly="0" labelOnly="1" outline="0" fieldPosition="0">
        <references count="4">
          <reference field="0" count="1" selected="0">
            <x v="50"/>
          </reference>
          <reference field="1" count="1" selected="0">
            <x v="103"/>
          </reference>
          <reference field="2" count="0" selected="0"/>
          <reference field="4" count="1">
            <x v="1"/>
          </reference>
        </references>
      </pivotArea>
    </format>
    <format dxfId="125">
      <pivotArea dataOnly="0" labelOnly="1" outline="0" fieldPosition="0">
        <references count="4">
          <reference field="0" count="1" selected="0">
            <x v="52"/>
          </reference>
          <reference field="1" count="1" selected="0">
            <x v="104"/>
          </reference>
          <reference field="2" count="0" selected="0"/>
          <reference field="4" count="1">
            <x v="1"/>
          </reference>
        </references>
      </pivotArea>
    </format>
    <format dxfId="124">
      <pivotArea dataOnly="0" labelOnly="1" outline="0" fieldPosition="0">
        <references count="4">
          <reference field="0" count="1" selected="0">
            <x v="53"/>
          </reference>
          <reference field="1" count="1" selected="0">
            <x v="105"/>
          </reference>
          <reference field="2" count="0" selected="0"/>
          <reference field="4" count="1">
            <x v="1"/>
          </reference>
        </references>
      </pivotArea>
    </format>
    <format dxfId="123">
      <pivotArea dataOnly="0" labelOnly="1" outline="0" fieldPosition="0">
        <references count="4">
          <reference field="0" count="1" selected="0">
            <x v="54"/>
          </reference>
          <reference field="1" count="1" selected="0">
            <x v="106"/>
          </reference>
          <reference field="2" count="0" selected="0"/>
          <reference field="4" count="1">
            <x v="1"/>
          </reference>
        </references>
      </pivotArea>
    </format>
    <format dxfId="122">
      <pivotArea dataOnly="0" labelOnly="1" outline="0" fieldPosition="0">
        <references count="4">
          <reference field="0" count="1" selected="0">
            <x v="55"/>
          </reference>
          <reference field="1" count="1" selected="0">
            <x v="107"/>
          </reference>
          <reference field="2" count="0" selected="0"/>
          <reference field="4" count="1">
            <x v="1"/>
          </reference>
        </references>
      </pivotArea>
    </format>
    <format dxfId="121">
      <pivotArea dataOnly="0" labelOnly="1" outline="0" fieldPosition="0">
        <references count="1">
          <reference field="0" count="1">
            <x v="0"/>
          </reference>
        </references>
      </pivotArea>
    </format>
    <format dxfId="120">
      <pivotArea dataOnly="0" labelOnly="1" outline="0" fieldPosition="0">
        <references count="1">
          <reference field="0" count="1">
            <x v="1"/>
          </reference>
        </references>
      </pivotArea>
    </format>
    <format dxfId="119">
      <pivotArea dataOnly="0" labelOnly="1" outline="0" fieldPosition="0">
        <references count="1">
          <reference field="0" count="1">
            <x v="2"/>
          </reference>
        </references>
      </pivotArea>
    </format>
    <format dxfId="118">
      <pivotArea dataOnly="0" labelOnly="1" outline="0" fieldPosition="0">
        <references count="1">
          <reference field="0" count="1">
            <x v="3"/>
          </reference>
        </references>
      </pivotArea>
    </format>
    <format dxfId="117">
      <pivotArea dataOnly="0" labelOnly="1" outline="0" fieldPosition="0">
        <references count="1">
          <reference field="0" count="1">
            <x v="4"/>
          </reference>
        </references>
      </pivotArea>
    </format>
    <format dxfId="116">
      <pivotArea dataOnly="0" labelOnly="1" outline="0" fieldPosition="0">
        <references count="1">
          <reference field="0" count="1">
            <x v="5"/>
          </reference>
        </references>
      </pivotArea>
    </format>
    <format dxfId="115">
      <pivotArea dataOnly="0" labelOnly="1" outline="0" fieldPosition="0">
        <references count="1">
          <reference field="0" count="1">
            <x v="6"/>
          </reference>
        </references>
      </pivotArea>
    </format>
    <format dxfId="114">
      <pivotArea dataOnly="0" labelOnly="1" outline="0" fieldPosition="0">
        <references count="1">
          <reference field="0" count="1">
            <x v="7"/>
          </reference>
        </references>
      </pivotArea>
    </format>
    <format dxfId="113">
      <pivotArea dataOnly="0" labelOnly="1" outline="0" fieldPosition="0">
        <references count="1">
          <reference field="0" count="1">
            <x v="8"/>
          </reference>
        </references>
      </pivotArea>
    </format>
    <format dxfId="112">
      <pivotArea dataOnly="0" labelOnly="1" outline="0" fieldPosition="0">
        <references count="1">
          <reference field="0" count="1">
            <x v="9"/>
          </reference>
        </references>
      </pivotArea>
    </format>
    <format dxfId="111">
      <pivotArea dataOnly="0" labelOnly="1" outline="0" fieldPosition="0">
        <references count="1">
          <reference field="0" count="1">
            <x v="10"/>
          </reference>
        </references>
      </pivotArea>
    </format>
    <format dxfId="110">
      <pivotArea dataOnly="0" labelOnly="1" outline="0" fieldPosition="0">
        <references count="1">
          <reference field="0" count="1">
            <x v="11"/>
          </reference>
        </references>
      </pivotArea>
    </format>
    <format dxfId="109">
      <pivotArea dataOnly="0" labelOnly="1" outline="0" fieldPosition="0">
        <references count="1">
          <reference field="0" count="1">
            <x v="12"/>
          </reference>
        </references>
      </pivotArea>
    </format>
    <format dxfId="108">
      <pivotArea dataOnly="0" labelOnly="1" outline="0" fieldPosition="0">
        <references count="1">
          <reference field="0" count="1">
            <x v="13"/>
          </reference>
        </references>
      </pivotArea>
    </format>
    <format dxfId="107">
      <pivotArea dataOnly="0" labelOnly="1" outline="0" fieldPosition="0">
        <references count="1">
          <reference field="0" count="1">
            <x v="14"/>
          </reference>
        </references>
      </pivotArea>
    </format>
    <format dxfId="106">
      <pivotArea dataOnly="0" labelOnly="1" outline="0" fieldPosition="0">
        <references count="1">
          <reference field="0" count="1">
            <x v="16"/>
          </reference>
        </references>
      </pivotArea>
    </format>
    <format dxfId="105">
      <pivotArea dataOnly="0" labelOnly="1" outline="0" fieldPosition="0">
        <references count="1">
          <reference field="0" count="1">
            <x v="17"/>
          </reference>
        </references>
      </pivotArea>
    </format>
    <format dxfId="104">
      <pivotArea dataOnly="0" labelOnly="1" outline="0" fieldPosition="0">
        <references count="1">
          <reference field="0" count="1">
            <x v="18"/>
          </reference>
        </references>
      </pivotArea>
    </format>
    <format dxfId="103">
      <pivotArea dataOnly="0" labelOnly="1" outline="0" fieldPosition="0">
        <references count="1">
          <reference field="0" count="1">
            <x v="19"/>
          </reference>
        </references>
      </pivotArea>
    </format>
    <format dxfId="102">
      <pivotArea dataOnly="0" labelOnly="1" outline="0" fieldPosition="0">
        <references count="1">
          <reference field="0" count="1">
            <x v="20"/>
          </reference>
        </references>
      </pivotArea>
    </format>
    <format dxfId="101">
      <pivotArea dataOnly="0" labelOnly="1" outline="0" fieldPosition="0">
        <references count="1">
          <reference field="0" count="1">
            <x v="21"/>
          </reference>
        </references>
      </pivotArea>
    </format>
    <format dxfId="100">
      <pivotArea dataOnly="0" labelOnly="1" outline="0" fieldPosition="0">
        <references count="1">
          <reference field="0" count="1">
            <x v="22"/>
          </reference>
        </references>
      </pivotArea>
    </format>
    <format dxfId="99">
      <pivotArea dataOnly="0" labelOnly="1" outline="0" fieldPosition="0">
        <references count="1">
          <reference field="0" count="1">
            <x v="23"/>
          </reference>
        </references>
      </pivotArea>
    </format>
    <format dxfId="98">
      <pivotArea dataOnly="0" labelOnly="1" outline="0" fieldPosition="0">
        <references count="1">
          <reference field="0" count="1">
            <x v="24"/>
          </reference>
        </references>
      </pivotArea>
    </format>
    <format dxfId="97">
      <pivotArea dataOnly="0" labelOnly="1" outline="0" fieldPosition="0">
        <references count="1">
          <reference field="0" count="1">
            <x v="25"/>
          </reference>
        </references>
      </pivotArea>
    </format>
    <format dxfId="96">
      <pivotArea dataOnly="0" labelOnly="1" outline="0" fieldPosition="0">
        <references count="1">
          <reference field="0" count="1">
            <x v="26"/>
          </reference>
        </references>
      </pivotArea>
    </format>
    <format dxfId="95">
      <pivotArea dataOnly="0" labelOnly="1" outline="0" fieldPosition="0">
        <references count="1">
          <reference field="0" count="1">
            <x v="27"/>
          </reference>
        </references>
      </pivotArea>
    </format>
    <format dxfId="94">
      <pivotArea dataOnly="0" labelOnly="1" outline="0" fieldPosition="0">
        <references count="1">
          <reference field="0" count="1">
            <x v="28"/>
          </reference>
        </references>
      </pivotArea>
    </format>
    <format dxfId="93">
      <pivotArea dataOnly="0" labelOnly="1" outline="0" fieldPosition="0">
        <references count="1">
          <reference field="0" count="1">
            <x v="29"/>
          </reference>
        </references>
      </pivotArea>
    </format>
    <format dxfId="92">
      <pivotArea dataOnly="0" labelOnly="1" outline="0" fieldPosition="0">
        <references count="1">
          <reference field="0" count="1">
            <x v="30"/>
          </reference>
        </references>
      </pivotArea>
    </format>
    <format dxfId="91">
      <pivotArea dataOnly="0" labelOnly="1" outline="0" fieldPosition="0">
        <references count="1">
          <reference field="0" count="1">
            <x v="31"/>
          </reference>
        </references>
      </pivotArea>
    </format>
    <format dxfId="90">
      <pivotArea dataOnly="0" labelOnly="1" outline="0" fieldPosition="0">
        <references count="1">
          <reference field="0" count="1">
            <x v="32"/>
          </reference>
        </references>
      </pivotArea>
    </format>
    <format dxfId="89">
      <pivotArea dataOnly="0" labelOnly="1" outline="0" fieldPosition="0">
        <references count="1">
          <reference field="0" count="1">
            <x v="33"/>
          </reference>
        </references>
      </pivotArea>
    </format>
    <format dxfId="88">
      <pivotArea dataOnly="0" labelOnly="1" outline="0" fieldPosition="0">
        <references count="1">
          <reference field="0" count="1">
            <x v="34"/>
          </reference>
        </references>
      </pivotArea>
    </format>
    <format dxfId="87">
      <pivotArea dataOnly="0" labelOnly="1" outline="0" fieldPosition="0">
        <references count="1">
          <reference field="0" count="1">
            <x v="35"/>
          </reference>
        </references>
      </pivotArea>
    </format>
    <format dxfId="86">
      <pivotArea dataOnly="0" labelOnly="1" outline="0" fieldPosition="0">
        <references count="1">
          <reference field="0" count="1">
            <x v="36"/>
          </reference>
        </references>
      </pivotArea>
    </format>
    <format dxfId="85">
      <pivotArea dataOnly="0" labelOnly="1" outline="0" fieldPosition="0">
        <references count="1">
          <reference field="0" count="1">
            <x v="37"/>
          </reference>
        </references>
      </pivotArea>
    </format>
    <format dxfId="84">
      <pivotArea dataOnly="0" labelOnly="1" outline="0" fieldPosition="0">
        <references count="1">
          <reference field="0" count="1">
            <x v="38"/>
          </reference>
        </references>
      </pivotArea>
    </format>
    <format dxfId="83">
      <pivotArea dataOnly="0" labelOnly="1" outline="0" fieldPosition="0">
        <references count="1">
          <reference field="0" count="1">
            <x v="39"/>
          </reference>
        </references>
      </pivotArea>
    </format>
    <format dxfId="82">
      <pivotArea dataOnly="0" labelOnly="1" outline="0" fieldPosition="0">
        <references count="1">
          <reference field="0" count="1">
            <x v="40"/>
          </reference>
        </references>
      </pivotArea>
    </format>
    <format dxfId="81">
      <pivotArea dataOnly="0" labelOnly="1" outline="0" fieldPosition="0">
        <references count="1">
          <reference field="0" count="1">
            <x v="41"/>
          </reference>
        </references>
      </pivotArea>
    </format>
    <format dxfId="80">
      <pivotArea dataOnly="0" labelOnly="1" outline="0" fieldPosition="0">
        <references count="1">
          <reference field="0" count="1">
            <x v="42"/>
          </reference>
        </references>
      </pivotArea>
    </format>
    <format dxfId="79">
      <pivotArea dataOnly="0" labelOnly="1" outline="0" fieldPosition="0">
        <references count="1">
          <reference field="0" count="1">
            <x v="43"/>
          </reference>
        </references>
      </pivotArea>
    </format>
    <format dxfId="78">
      <pivotArea dataOnly="0" labelOnly="1" outline="0" fieldPosition="0">
        <references count="1">
          <reference field="0" count="1">
            <x v="44"/>
          </reference>
        </references>
      </pivotArea>
    </format>
    <format dxfId="77">
      <pivotArea dataOnly="0" labelOnly="1" outline="0" fieldPosition="0">
        <references count="1">
          <reference field="0" count="1">
            <x v="45"/>
          </reference>
        </references>
      </pivotArea>
    </format>
    <format dxfId="76">
      <pivotArea dataOnly="0" labelOnly="1" outline="0" fieldPosition="0">
        <references count="1">
          <reference field="0" count="1">
            <x v="46"/>
          </reference>
        </references>
      </pivotArea>
    </format>
    <format dxfId="75">
      <pivotArea dataOnly="0" labelOnly="1" outline="0" fieldPosition="0">
        <references count="1">
          <reference field="0" count="1">
            <x v="47"/>
          </reference>
        </references>
      </pivotArea>
    </format>
    <format dxfId="74">
      <pivotArea dataOnly="0" labelOnly="1" outline="0" fieldPosition="0">
        <references count="1">
          <reference field="0" count="1">
            <x v="48"/>
          </reference>
        </references>
      </pivotArea>
    </format>
    <format dxfId="73">
      <pivotArea dataOnly="0" labelOnly="1" outline="0" fieldPosition="0">
        <references count="1">
          <reference field="0" count="1">
            <x v="49"/>
          </reference>
        </references>
      </pivotArea>
    </format>
    <format dxfId="72">
      <pivotArea dataOnly="0" labelOnly="1" outline="0" fieldPosition="0">
        <references count="1">
          <reference field="0" count="1">
            <x v="50"/>
          </reference>
        </references>
      </pivotArea>
    </format>
    <format dxfId="71">
      <pivotArea dataOnly="0" labelOnly="1" outline="0" fieldPosition="0">
        <references count="1">
          <reference field="0" count="1">
            <x v="52"/>
          </reference>
        </references>
      </pivotArea>
    </format>
    <format dxfId="70">
      <pivotArea dataOnly="0" labelOnly="1" outline="0" fieldPosition="0">
        <references count="1">
          <reference field="0" count="1">
            <x v="53"/>
          </reference>
        </references>
      </pivotArea>
    </format>
    <format dxfId="69">
      <pivotArea dataOnly="0" labelOnly="1" outline="0" fieldPosition="0">
        <references count="1">
          <reference field="0" count="1">
            <x v="54"/>
          </reference>
        </references>
      </pivotArea>
    </format>
    <format dxfId="68">
      <pivotArea dataOnly="0" labelOnly="1" outline="0" fieldPosition="0">
        <references count="1">
          <reference field="0" count="1">
            <x v="55"/>
          </reference>
        </references>
      </pivotArea>
    </format>
    <format dxfId="67">
      <pivotArea dataOnly="0" labelOnly="1" outline="0" fieldPosition="0">
        <references count="1">
          <reference field="0" count="1">
            <x v="51"/>
          </reference>
        </references>
      </pivotArea>
    </format>
    <format dxfId="66">
      <pivotArea dataOnly="0" labelOnly="1" outline="0" fieldPosition="0">
        <references count="4">
          <reference field="0" count="1" selected="0">
            <x v="1"/>
          </reference>
          <reference field="1" count="1" selected="0">
            <x v="108"/>
          </reference>
          <reference field="2" count="0" selected="0"/>
          <reference field="4" count="1">
            <x v="1"/>
          </reference>
        </references>
      </pivotArea>
    </format>
    <format dxfId="65">
      <pivotArea dataOnly="0" labelOnly="1" outline="0" fieldPosition="0">
        <references count="2">
          <reference field="0" count="1" selected="0">
            <x v="0"/>
          </reference>
          <reference field="1" count="1">
            <x v="54"/>
          </reference>
        </references>
      </pivotArea>
    </format>
    <format dxfId="64">
      <pivotArea dataOnly="0" labelOnly="1" outline="0" fieldPosition="0">
        <references count="2">
          <reference field="0" count="1" selected="0">
            <x v="13"/>
          </reference>
          <reference field="1" count="1">
            <x v="67"/>
          </reference>
        </references>
      </pivotArea>
    </format>
    <format dxfId="63">
      <pivotArea dataOnly="0" labelOnly="1" outline="0" fieldPosition="0">
        <references count="1">
          <reference field="0" count="1">
            <x v="15"/>
          </reference>
        </references>
      </pivotArea>
    </format>
    <format dxfId="62">
      <pivotArea dataOnly="0" labelOnly="1" outline="0" fieldPosition="0">
        <references count="4">
          <reference field="0" count="1" selected="0">
            <x v="15"/>
          </reference>
          <reference field="1" count="1" selected="0">
            <x v="117"/>
          </reference>
          <reference field="2" count="1" selected="0">
            <x v="1"/>
          </reference>
          <reference field="4" count="1">
            <x v="2"/>
          </reference>
        </references>
      </pivotArea>
    </format>
    <format dxfId="61">
      <pivotArea dataOnly="0" labelOnly="1" outline="0" fieldPosition="0">
        <references count="2">
          <reference field="0" count="1" selected="0">
            <x v="1"/>
          </reference>
          <reference field="1" count="1">
            <x v="108"/>
          </reference>
        </references>
      </pivotArea>
    </format>
    <format dxfId="60">
      <pivotArea dataOnly="0" labelOnly="1" outline="0" fieldPosition="0">
        <references count="2">
          <reference field="0" count="1" selected="0">
            <x v="2"/>
          </reference>
          <reference field="1" count="1">
            <x v="56"/>
          </reference>
        </references>
      </pivotArea>
    </format>
    <format dxfId="59">
      <pivotArea dataOnly="0" labelOnly="1" outline="0" fieldPosition="0">
        <references count="2">
          <reference field="0" count="1" selected="0">
            <x v="3"/>
          </reference>
          <reference field="1" count="1">
            <x v="109"/>
          </reference>
        </references>
      </pivotArea>
    </format>
    <format dxfId="58">
      <pivotArea dataOnly="0" labelOnly="1" outline="0" fieldPosition="0">
        <references count="2">
          <reference field="0" count="1" selected="0">
            <x v="4"/>
          </reference>
          <reference field="1" count="1">
            <x v="58"/>
          </reference>
        </references>
      </pivotArea>
    </format>
    <format dxfId="57">
      <pivotArea dataOnly="0" labelOnly="1" outline="0" fieldPosition="0">
        <references count="2">
          <reference field="0" count="1" selected="0">
            <x v="5"/>
          </reference>
          <reference field="1" count="1">
            <x v="110"/>
          </reference>
        </references>
      </pivotArea>
    </format>
    <format dxfId="56">
      <pivotArea dataOnly="0" labelOnly="1" outline="0" fieldPosition="0">
        <references count="2">
          <reference field="0" count="1" selected="0">
            <x v="6"/>
          </reference>
          <reference field="1" count="1">
            <x v="60"/>
          </reference>
        </references>
      </pivotArea>
    </format>
    <format dxfId="55">
      <pivotArea dataOnly="0" labelOnly="1" outline="0" fieldPosition="0">
        <references count="2">
          <reference field="0" count="1" selected="0">
            <x v="7"/>
          </reference>
          <reference field="1" count="1">
            <x v="61"/>
          </reference>
        </references>
      </pivotArea>
    </format>
    <format dxfId="54">
      <pivotArea dataOnly="0" labelOnly="1" outline="0" fieldPosition="0">
        <references count="2">
          <reference field="0" count="1" selected="0">
            <x v="8"/>
          </reference>
          <reference field="1" count="1">
            <x v="62"/>
          </reference>
        </references>
      </pivotArea>
    </format>
    <format dxfId="53">
      <pivotArea dataOnly="0" labelOnly="1" outline="0" fieldPosition="0">
        <references count="2">
          <reference field="0" count="1" selected="0">
            <x v="9"/>
          </reference>
          <reference field="1" count="1">
            <x v="63"/>
          </reference>
        </references>
      </pivotArea>
    </format>
    <format dxfId="52">
      <pivotArea dataOnly="0" labelOnly="1" outline="0" fieldPosition="0">
        <references count="2">
          <reference field="0" count="1" selected="0">
            <x v="10"/>
          </reference>
          <reference field="1" count="1">
            <x v="64"/>
          </reference>
        </references>
      </pivotArea>
    </format>
    <format dxfId="51">
      <pivotArea dataOnly="0" labelOnly="1" outline="0" fieldPosition="0">
        <references count="2">
          <reference field="0" count="1" selected="0">
            <x v="11"/>
          </reference>
          <reference field="1" count="1">
            <x v="65"/>
          </reference>
        </references>
      </pivotArea>
    </format>
    <format dxfId="50">
      <pivotArea dataOnly="0" labelOnly="1" outline="0" fieldPosition="0">
        <references count="2">
          <reference field="0" count="1" selected="0">
            <x v="12"/>
          </reference>
          <reference field="1" count="1">
            <x v="111"/>
          </reference>
        </references>
      </pivotArea>
    </format>
    <format dxfId="49">
      <pivotArea dataOnly="0" labelOnly="1" outline="0" fieldPosition="0">
        <references count="2">
          <reference field="0" count="1" selected="0">
            <x v="14"/>
          </reference>
          <reference field="1" count="1">
            <x v="68"/>
          </reference>
        </references>
      </pivotArea>
    </format>
    <format dxfId="48">
      <pivotArea dataOnly="0" labelOnly="1" outline="0" fieldPosition="0">
        <references count="2">
          <reference field="0" count="1" selected="0">
            <x v="15"/>
          </reference>
          <reference field="1" count="1">
            <x v="117"/>
          </reference>
        </references>
      </pivotArea>
    </format>
    <format dxfId="47">
      <pivotArea dataOnly="0" labelOnly="1" outline="0" fieldPosition="0">
        <references count="2">
          <reference field="0" count="1" selected="0">
            <x v="16"/>
          </reference>
          <reference field="1" count="1">
            <x v="112"/>
          </reference>
        </references>
      </pivotArea>
    </format>
    <format dxfId="46">
      <pivotArea dataOnly="0" labelOnly="1" outline="0" fieldPosition="0">
        <references count="2">
          <reference field="0" count="1" selected="0">
            <x v="17"/>
          </reference>
          <reference field="1" count="1">
            <x v="70"/>
          </reference>
        </references>
      </pivotArea>
    </format>
    <format dxfId="45">
      <pivotArea dataOnly="0" labelOnly="1" outline="0" fieldPosition="0">
        <references count="2">
          <reference field="0" count="1" selected="0">
            <x v="18"/>
          </reference>
          <reference field="1" count="1">
            <x v="71"/>
          </reference>
        </references>
      </pivotArea>
    </format>
    <format dxfId="44">
      <pivotArea dataOnly="0" labelOnly="1" outline="0" fieldPosition="0">
        <references count="2">
          <reference field="0" count="1" selected="0">
            <x v="19"/>
          </reference>
          <reference field="1" count="1">
            <x v="72"/>
          </reference>
        </references>
      </pivotArea>
    </format>
    <format dxfId="43">
      <pivotArea dataOnly="0" labelOnly="1" outline="0" fieldPosition="0">
        <references count="2">
          <reference field="0" count="1" selected="0">
            <x v="20"/>
          </reference>
          <reference field="1" count="1">
            <x v="73"/>
          </reference>
        </references>
      </pivotArea>
    </format>
    <format dxfId="42">
      <pivotArea dataOnly="0" labelOnly="1" outline="0" fieldPosition="0">
        <references count="2">
          <reference field="0" count="1" selected="0">
            <x v="21"/>
          </reference>
          <reference field="1" count="1">
            <x v="74"/>
          </reference>
        </references>
      </pivotArea>
    </format>
    <format dxfId="41">
      <pivotArea dataOnly="0" labelOnly="1" outline="0" fieldPosition="0">
        <references count="2">
          <reference field="0" count="1" selected="0">
            <x v="22"/>
          </reference>
          <reference field="1" count="1">
            <x v="75"/>
          </reference>
        </references>
      </pivotArea>
    </format>
    <format dxfId="40">
      <pivotArea dataOnly="0" labelOnly="1" outline="0" fieldPosition="0">
        <references count="2">
          <reference field="0" count="1" selected="0">
            <x v="23"/>
          </reference>
          <reference field="1" count="1">
            <x v="76"/>
          </reference>
        </references>
      </pivotArea>
    </format>
    <format dxfId="39">
      <pivotArea dataOnly="0" labelOnly="1" outline="0" fieldPosition="0">
        <references count="2">
          <reference field="0" count="1" selected="0">
            <x v="24"/>
          </reference>
          <reference field="1" count="1">
            <x v="77"/>
          </reference>
        </references>
      </pivotArea>
    </format>
    <format dxfId="38">
      <pivotArea dataOnly="0" labelOnly="1" outline="0" fieldPosition="0">
        <references count="2">
          <reference field="0" count="1" selected="0">
            <x v="25"/>
          </reference>
          <reference field="1" count="1">
            <x v="113"/>
          </reference>
        </references>
      </pivotArea>
    </format>
    <format dxfId="37">
      <pivotArea dataOnly="0" labelOnly="1" outline="0" fieldPosition="0">
        <references count="2">
          <reference field="0" count="1" selected="0">
            <x v="26"/>
          </reference>
          <reference field="1" count="1">
            <x v="79"/>
          </reference>
        </references>
      </pivotArea>
    </format>
    <format dxfId="36">
      <pivotArea dataOnly="0" labelOnly="1" outline="0" fieldPosition="0">
        <references count="2">
          <reference field="0" count="1" selected="0">
            <x v="27"/>
          </reference>
          <reference field="1" count="1">
            <x v="80"/>
          </reference>
        </references>
      </pivotArea>
    </format>
    <format dxfId="35">
      <pivotArea dataOnly="0" labelOnly="1" outline="0" fieldPosition="0">
        <references count="2">
          <reference field="0" count="1" selected="0">
            <x v="28"/>
          </reference>
          <reference field="1" count="1">
            <x v="81"/>
          </reference>
        </references>
      </pivotArea>
    </format>
    <format dxfId="34">
      <pivotArea dataOnly="0" labelOnly="1" outline="0" fieldPosition="0">
        <references count="2">
          <reference field="0" count="1" selected="0">
            <x v="29"/>
          </reference>
          <reference field="1" count="1">
            <x v="114"/>
          </reference>
        </references>
      </pivotArea>
    </format>
    <format dxfId="33">
      <pivotArea dataOnly="0" labelOnly="1" outline="0" fieldPosition="0">
        <references count="2">
          <reference field="0" count="1" selected="0">
            <x v="30"/>
          </reference>
          <reference field="1" count="1">
            <x v="115"/>
          </reference>
        </references>
      </pivotArea>
    </format>
    <format dxfId="32">
      <pivotArea dataOnly="0" labelOnly="1" outline="0" fieldPosition="0">
        <references count="2">
          <reference field="0" count="1" selected="0">
            <x v="31"/>
          </reference>
          <reference field="1" count="1">
            <x v="84"/>
          </reference>
        </references>
      </pivotArea>
    </format>
    <format dxfId="31">
      <pivotArea dataOnly="0" labelOnly="1" outline="0" fieldPosition="0">
        <references count="2">
          <reference field="0" count="1" selected="0">
            <x v="32"/>
          </reference>
          <reference field="1" count="1">
            <x v="85"/>
          </reference>
        </references>
      </pivotArea>
    </format>
    <format dxfId="30">
      <pivotArea dataOnly="0" labelOnly="1" outline="0" fieldPosition="0">
        <references count="2">
          <reference field="0" count="1" selected="0">
            <x v="33"/>
          </reference>
          <reference field="1" count="1">
            <x v="86"/>
          </reference>
        </references>
      </pivotArea>
    </format>
    <format dxfId="29">
      <pivotArea dataOnly="0" labelOnly="1" outline="0" fieldPosition="0">
        <references count="2">
          <reference field="0" count="1" selected="0">
            <x v="34"/>
          </reference>
          <reference field="1" count="1">
            <x v="87"/>
          </reference>
        </references>
      </pivotArea>
    </format>
    <format dxfId="28">
      <pivotArea dataOnly="0" labelOnly="1" outline="0" fieldPosition="0">
        <references count="2">
          <reference field="0" count="1" selected="0">
            <x v="35"/>
          </reference>
          <reference field="1" count="1">
            <x v="88"/>
          </reference>
        </references>
      </pivotArea>
    </format>
    <format dxfId="27">
      <pivotArea dataOnly="0" labelOnly="1" outline="0" fieldPosition="0">
        <references count="2">
          <reference field="0" count="1" selected="0">
            <x v="36"/>
          </reference>
          <reference field="1" count="1">
            <x v="89"/>
          </reference>
        </references>
      </pivotArea>
    </format>
    <format dxfId="26">
      <pivotArea dataOnly="0" labelOnly="1" outline="0" fieldPosition="0">
        <references count="2">
          <reference field="0" count="1" selected="0">
            <x v="37"/>
          </reference>
          <reference field="1" count="1">
            <x v="90"/>
          </reference>
        </references>
      </pivotArea>
    </format>
    <format dxfId="25">
      <pivotArea dataOnly="0" labelOnly="1" outline="0" fieldPosition="0">
        <references count="2">
          <reference field="0" count="1" selected="0">
            <x v="38"/>
          </reference>
          <reference field="1" count="1">
            <x v="91"/>
          </reference>
        </references>
      </pivotArea>
    </format>
    <format dxfId="24">
      <pivotArea dataOnly="0" labelOnly="1" outline="0" fieldPosition="0">
        <references count="2">
          <reference field="0" count="1" selected="0">
            <x v="39"/>
          </reference>
          <reference field="1" count="1">
            <x v="92"/>
          </reference>
        </references>
      </pivotArea>
    </format>
    <format dxfId="23">
      <pivotArea dataOnly="0" labelOnly="1" outline="0" fieldPosition="0">
        <references count="2">
          <reference field="0" count="1" selected="0">
            <x v="40"/>
          </reference>
          <reference field="1" count="1">
            <x v="93"/>
          </reference>
        </references>
      </pivotArea>
    </format>
    <format dxfId="22">
      <pivotArea dataOnly="0" labelOnly="1" outline="0" fieldPosition="0">
        <references count="2">
          <reference field="0" count="1" selected="0">
            <x v="41"/>
          </reference>
          <reference field="1" count="1">
            <x v="94"/>
          </reference>
        </references>
      </pivotArea>
    </format>
    <format dxfId="21">
      <pivotArea dataOnly="0" labelOnly="1" outline="0" fieldPosition="0">
        <references count="2">
          <reference field="0" count="1" selected="0">
            <x v="42"/>
          </reference>
          <reference field="1" count="1">
            <x v="95"/>
          </reference>
        </references>
      </pivotArea>
    </format>
    <format dxfId="20">
      <pivotArea dataOnly="0" labelOnly="1" outline="0" fieldPosition="0">
        <references count="2">
          <reference field="0" count="1" selected="0">
            <x v="43"/>
          </reference>
          <reference field="1" count="1">
            <x v="96"/>
          </reference>
        </references>
      </pivotArea>
    </format>
    <format dxfId="19">
      <pivotArea dataOnly="0" labelOnly="1" outline="0" fieldPosition="0">
        <references count="2">
          <reference field="0" count="1" selected="0">
            <x v="44"/>
          </reference>
          <reference field="1" count="1">
            <x v="97"/>
          </reference>
        </references>
      </pivotArea>
    </format>
    <format dxfId="18">
      <pivotArea dataOnly="0" labelOnly="1" outline="0" fieldPosition="0">
        <references count="2">
          <reference field="0" count="1" selected="0">
            <x v="45"/>
          </reference>
          <reference field="1" count="1">
            <x v="98"/>
          </reference>
        </references>
      </pivotArea>
    </format>
    <format dxfId="17">
      <pivotArea dataOnly="0" labelOnly="1" outline="0" fieldPosition="0">
        <references count="2">
          <reference field="0" count="1" selected="0">
            <x v="46"/>
          </reference>
          <reference field="1" count="1">
            <x v="99"/>
          </reference>
        </references>
      </pivotArea>
    </format>
    <format dxfId="16">
      <pivotArea dataOnly="0" labelOnly="1" outline="0" fieldPosition="0">
        <references count="2">
          <reference field="0" count="1" selected="0">
            <x v="47"/>
          </reference>
          <reference field="1" count="1">
            <x v="100"/>
          </reference>
        </references>
      </pivotArea>
    </format>
    <format dxfId="15">
      <pivotArea dataOnly="0" labelOnly="1" outline="0" fieldPosition="0">
        <references count="2">
          <reference field="0" count="1" selected="0">
            <x v="48"/>
          </reference>
          <reference field="1" count="1">
            <x v="101"/>
          </reference>
        </references>
      </pivotArea>
    </format>
    <format dxfId="14">
      <pivotArea dataOnly="0" labelOnly="1" outline="0" fieldPosition="0">
        <references count="2">
          <reference field="0" count="1" selected="0">
            <x v="49"/>
          </reference>
          <reference field="1" count="1">
            <x v="102"/>
          </reference>
        </references>
      </pivotArea>
    </format>
    <format dxfId="13">
      <pivotArea dataOnly="0" labelOnly="1" outline="0" fieldPosition="0">
        <references count="2">
          <reference field="0" count="1" selected="0">
            <x v="50"/>
          </reference>
          <reference field="1" count="1">
            <x v="103"/>
          </reference>
        </references>
      </pivotArea>
    </format>
    <format dxfId="12">
      <pivotArea dataOnly="0" labelOnly="1" outline="0" fieldPosition="0">
        <references count="2">
          <reference field="0" count="1" selected="0">
            <x v="51"/>
          </reference>
          <reference field="1" count="1">
            <x v="116"/>
          </reference>
        </references>
      </pivotArea>
    </format>
    <format dxfId="11">
      <pivotArea dataOnly="0" labelOnly="1" outline="0" fieldPosition="0">
        <references count="2">
          <reference field="0" count="1" selected="0">
            <x v="52"/>
          </reference>
          <reference field="1" count="1">
            <x v="104"/>
          </reference>
        </references>
      </pivotArea>
    </format>
    <format dxfId="10">
      <pivotArea dataOnly="0" labelOnly="1" outline="0" fieldPosition="0">
        <references count="2">
          <reference field="0" count="1" selected="0">
            <x v="53"/>
          </reference>
          <reference field="1" count="1">
            <x v="105"/>
          </reference>
        </references>
      </pivotArea>
    </format>
    <format dxfId="9">
      <pivotArea dataOnly="0" labelOnly="1" outline="0" fieldPosition="0">
        <references count="2">
          <reference field="0" count="1" selected="0">
            <x v="54"/>
          </reference>
          <reference field="1" count="1">
            <x v="106"/>
          </reference>
        </references>
      </pivotArea>
    </format>
    <format dxfId="8">
      <pivotArea dataOnly="0" labelOnly="1" outline="0" fieldPosition="0">
        <references count="2">
          <reference field="0" count="1" selected="0">
            <x v="55"/>
          </reference>
          <reference field="1" count="1">
            <x v="107"/>
          </reference>
        </references>
      </pivotArea>
    </format>
    <format dxfId="7">
      <pivotArea dataOnly="0" labelOnly="1" outline="0" fieldPosition="0">
        <references count="1">
          <reference field="0" count="1">
            <x v="15"/>
          </reference>
        </references>
      </pivotArea>
    </format>
    <format dxfId="6">
      <pivotArea dataOnly="0" labelOnly="1" outline="0" fieldPosition="0">
        <references count="4">
          <reference field="0" count="1" selected="0">
            <x v="3"/>
          </reference>
          <reference field="1" count="1" selected="0">
            <x v="109"/>
          </reference>
          <reference field="2" count="1" selected="0">
            <x v="0"/>
          </reference>
          <reference field="4" count="1">
            <x v="1"/>
          </reference>
        </references>
      </pivotArea>
    </format>
    <format dxfId="5">
      <pivotArea dataOnly="0" labelOnly="1" outline="0" fieldPosition="0">
        <references count="4">
          <reference field="0" count="1" selected="0">
            <x v="5"/>
          </reference>
          <reference field="1" count="1" selected="0">
            <x v="110"/>
          </reference>
          <reference field="2" count="1" selected="0">
            <x v="0"/>
          </reference>
          <reference field="4" count="1">
            <x v="1"/>
          </reference>
        </references>
      </pivotArea>
    </format>
    <format dxfId="4">
      <pivotArea dataOnly="0" labelOnly="1" outline="0" fieldPosition="0">
        <references count="4">
          <reference field="0" count="1" selected="0">
            <x v="12"/>
          </reference>
          <reference field="1" count="1" selected="0">
            <x v="111"/>
          </reference>
          <reference field="2" count="1" selected="0">
            <x v="0"/>
          </reference>
          <reference field="4" count="1">
            <x v="1"/>
          </reference>
        </references>
      </pivotArea>
    </format>
    <format dxfId="3">
      <pivotArea dataOnly="0" labelOnly="1" outline="0" fieldPosition="0">
        <references count="4">
          <reference field="0" count="1" selected="0">
            <x v="16"/>
          </reference>
          <reference field="1" count="1" selected="0">
            <x v="112"/>
          </reference>
          <reference field="2" count="1" selected="0">
            <x v="0"/>
          </reference>
          <reference field="4" count="1">
            <x v="1"/>
          </reference>
        </references>
      </pivotArea>
    </format>
    <format dxfId="2">
      <pivotArea dataOnly="0" labelOnly="1" outline="0" fieldPosition="0">
        <references count="4">
          <reference field="0" count="1" selected="0">
            <x v="29"/>
          </reference>
          <reference field="1" count="1" selected="0">
            <x v="114"/>
          </reference>
          <reference field="2" count="1" selected="0">
            <x v="0"/>
          </reference>
          <reference field="4" count="1">
            <x v="1"/>
          </reference>
        </references>
      </pivotArea>
    </format>
    <format dxfId="1">
      <pivotArea dataOnly="0" labelOnly="1" outline="0" fieldPosition="0">
        <references count="4">
          <reference field="0" count="1" selected="0">
            <x v="30"/>
          </reference>
          <reference field="1" count="1" selected="0">
            <x v="115"/>
          </reference>
          <reference field="2" count="1" selected="0">
            <x v="0"/>
          </reference>
          <reference field="4" count="1">
            <x v="1"/>
          </reference>
        </references>
      </pivotArea>
    </format>
    <format dxfId="0">
      <pivotArea dataOnly="0" labelOnly="1" outline="0" fieldPosition="0">
        <references count="4">
          <reference field="0" count="1" selected="0">
            <x v="51"/>
          </reference>
          <reference field="1" count="1" selected="0">
            <x v="116"/>
          </reference>
          <reference field="2" count="1" selected="0">
            <x v="1"/>
          </reference>
          <reference field="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docx"/><Relationship Id="rId3" Type="http://schemas.openxmlformats.org/officeDocument/2006/relationships/hyperlink" Target="mailto:ddscp@derby.gov.uk" TargetMode="External"/><Relationship Id="rId7" Type="http://schemas.openxmlformats.org/officeDocument/2006/relationships/vmlDrawing" Target="../drawings/vmlDrawing1.vml"/><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keeping-children-safe-in-education--2" TargetMode="External"/><Relationship Id="rId9" Type="http://schemas.openxmlformats.org/officeDocument/2006/relationships/image" Target="../media/image1.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image" Target="../media/image4.emf"/><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package" Target="../embeddings/Microsoft_Word_Document1.docx"/><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54"/>
  <sheetViews>
    <sheetView topLeftCell="A16" zoomScale="90" zoomScaleNormal="90" workbookViewId="0">
      <selection activeCell="A22" sqref="A22"/>
    </sheetView>
  </sheetViews>
  <sheetFormatPr defaultRowHeight="15" x14ac:dyDescent="0.25"/>
  <cols>
    <col min="1" max="1" width="14.85546875" customWidth="1"/>
    <col min="3" max="3" width="3" customWidth="1"/>
    <col min="5" max="5" width="14.140625" customWidth="1"/>
  </cols>
  <sheetData>
    <row r="1" spans="1:18" ht="14.45" customHeight="1" x14ac:dyDescent="0.25">
      <c r="A1" s="78" t="s">
        <v>65</v>
      </c>
      <c r="B1" s="78"/>
      <c r="C1" s="78"/>
      <c r="D1" s="78"/>
      <c r="E1" s="78"/>
      <c r="F1" s="78"/>
      <c r="G1" s="78"/>
      <c r="H1" s="78"/>
      <c r="I1" s="78"/>
      <c r="J1" s="78"/>
      <c r="K1" s="78"/>
      <c r="L1" s="78"/>
      <c r="M1" s="78"/>
      <c r="N1" s="78"/>
      <c r="O1" s="78"/>
      <c r="P1" s="78"/>
      <c r="Q1" s="78"/>
      <c r="R1" s="78"/>
    </row>
    <row r="2" spans="1:18" x14ac:dyDescent="0.25">
      <c r="A2" s="78"/>
      <c r="B2" s="78"/>
      <c r="C2" s="78"/>
      <c r="D2" s="78"/>
      <c r="E2" s="78"/>
      <c r="F2" s="78"/>
      <c r="G2" s="78"/>
      <c r="H2" s="78"/>
      <c r="I2" s="78"/>
      <c r="J2" s="78"/>
      <c r="K2" s="78"/>
      <c r="L2" s="78"/>
      <c r="M2" s="78"/>
      <c r="N2" s="78"/>
      <c r="O2" s="78"/>
      <c r="P2" s="78"/>
      <c r="Q2" s="78"/>
      <c r="R2" s="78"/>
    </row>
    <row r="3" spans="1:18" x14ac:dyDescent="0.25">
      <c r="A3" s="78"/>
      <c r="B3" s="78"/>
      <c r="C3" s="78"/>
      <c r="D3" s="78"/>
      <c r="E3" s="78"/>
      <c r="F3" s="78"/>
      <c r="G3" s="78"/>
      <c r="H3" s="78"/>
      <c r="I3" s="78"/>
      <c r="J3" s="78"/>
      <c r="K3" s="78"/>
      <c r="L3" s="78"/>
      <c r="M3" s="78"/>
      <c r="N3" s="78"/>
      <c r="O3" s="78"/>
      <c r="P3" s="78"/>
      <c r="Q3" s="78"/>
      <c r="R3" s="78"/>
    </row>
    <row r="4" spans="1:18" x14ac:dyDescent="0.25">
      <c r="A4" s="78"/>
      <c r="B4" s="78"/>
      <c r="C4" s="78"/>
      <c r="D4" s="78"/>
      <c r="E4" s="78"/>
      <c r="F4" s="78"/>
      <c r="G4" s="78"/>
      <c r="H4" s="78"/>
      <c r="I4" s="78"/>
      <c r="J4" s="78"/>
      <c r="K4" s="78"/>
      <c r="L4" s="78"/>
      <c r="M4" s="78"/>
      <c r="N4" s="78"/>
      <c r="O4" s="78"/>
      <c r="P4" s="78"/>
      <c r="Q4" s="78"/>
      <c r="R4" s="78"/>
    </row>
    <row r="6" spans="1:18" ht="126.6" customHeight="1" x14ac:dyDescent="0.25">
      <c r="A6" s="83" t="s">
        <v>83</v>
      </c>
      <c r="B6" s="84"/>
      <c r="C6" s="84"/>
      <c r="D6" s="84"/>
      <c r="E6" s="84"/>
      <c r="F6" s="84"/>
      <c r="G6" s="84"/>
      <c r="H6" s="84"/>
      <c r="I6" s="84"/>
      <c r="J6" s="84"/>
      <c r="K6" s="84"/>
      <c r="L6" s="84"/>
      <c r="M6" s="84"/>
      <c r="N6" s="84"/>
      <c r="O6" s="84"/>
      <c r="P6" s="84"/>
      <c r="Q6" s="84"/>
      <c r="R6" s="84"/>
    </row>
    <row r="7" spans="1:18" ht="7.5" customHeight="1" x14ac:dyDescent="0.25"/>
    <row r="8" spans="1:18" ht="314.10000000000002" customHeight="1" x14ac:dyDescent="0.25">
      <c r="A8" s="76" t="s">
        <v>84</v>
      </c>
      <c r="B8" s="77"/>
      <c r="C8" s="77"/>
      <c r="D8" s="77"/>
      <c r="E8" s="77"/>
      <c r="F8" s="77"/>
      <c r="G8" s="77"/>
      <c r="H8" s="77"/>
      <c r="I8" s="77"/>
      <c r="J8" s="77"/>
      <c r="K8" s="77"/>
      <c r="L8" s="77"/>
      <c r="M8" s="77"/>
      <c r="N8" s="77"/>
      <c r="O8" s="77"/>
      <c r="P8" s="77"/>
      <c r="Q8" s="77"/>
      <c r="R8" s="77"/>
    </row>
    <row r="10" spans="1:18" ht="129.6" customHeight="1" x14ac:dyDescent="0.25">
      <c r="A10" s="76" t="s">
        <v>95</v>
      </c>
      <c r="B10" s="77"/>
      <c r="C10" s="77"/>
      <c r="D10" s="77"/>
      <c r="E10" s="77"/>
      <c r="F10" s="77"/>
      <c r="G10" s="77"/>
      <c r="H10" s="77"/>
      <c r="I10" s="77"/>
      <c r="J10" s="77"/>
      <c r="K10" s="77"/>
      <c r="L10" s="77"/>
      <c r="M10" s="77"/>
      <c r="N10" s="77"/>
      <c r="O10" s="77"/>
      <c r="P10" s="77"/>
      <c r="Q10" s="77"/>
      <c r="R10" s="77"/>
    </row>
    <row r="12" spans="1:18" ht="140.44999999999999" customHeight="1" x14ac:dyDescent="0.25">
      <c r="A12" s="76" t="s">
        <v>85</v>
      </c>
      <c r="B12" s="77"/>
      <c r="C12" s="77"/>
      <c r="D12" s="77"/>
      <c r="E12" s="77"/>
      <c r="F12" s="77"/>
      <c r="G12" s="77"/>
      <c r="H12" s="77"/>
      <c r="I12" s="77"/>
      <c r="J12" s="77"/>
      <c r="K12" s="77"/>
      <c r="L12" s="77"/>
      <c r="M12" s="77"/>
      <c r="N12" s="77"/>
      <c r="O12" s="77"/>
      <c r="P12" s="77"/>
      <c r="Q12" s="77"/>
      <c r="R12" s="77"/>
    </row>
    <row r="13" spans="1:18" ht="15.75" thickBot="1" x14ac:dyDescent="0.3"/>
    <row r="14" spans="1:18" ht="155.44999999999999" customHeight="1" thickBot="1" x14ac:dyDescent="0.3">
      <c r="A14" s="79" t="s">
        <v>92</v>
      </c>
      <c r="B14" s="80"/>
      <c r="C14" s="80"/>
      <c r="D14" s="80"/>
      <c r="E14" s="80"/>
      <c r="F14" s="80"/>
      <c r="G14" s="80"/>
      <c r="H14" s="80"/>
      <c r="I14" s="80"/>
      <c r="J14" s="80"/>
      <c r="K14" s="80"/>
      <c r="L14" s="80"/>
      <c r="M14" s="80"/>
      <c r="N14" s="80"/>
      <c r="O14" s="80"/>
      <c r="P14" s="80"/>
      <c r="Q14" s="80"/>
      <c r="R14" s="81"/>
    </row>
    <row r="15" spans="1:18" ht="18" customHeight="1" x14ac:dyDescent="0.25">
      <c r="A15" s="85" t="s">
        <v>91</v>
      </c>
      <c r="B15" s="85"/>
      <c r="C15" s="85"/>
      <c r="D15" s="85"/>
      <c r="E15" s="85"/>
      <c r="F15" s="85"/>
      <c r="G15" s="85"/>
      <c r="H15" s="85"/>
      <c r="I15" s="85"/>
      <c r="J15" s="85"/>
      <c r="K15" s="85"/>
      <c r="L15" s="85"/>
      <c r="M15" s="85"/>
      <c r="N15" s="85"/>
      <c r="O15" s="85"/>
      <c r="P15" s="85"/>
      <c r="Q15" s="85"/>
      <c r="R15" s="85"/>
    </row>
    <row r="17" spans="1:18" x14ac:dyDescent="0.25">
      <c r="A17" s="82" t="s">
        <v>94</v>
      </c>
      <c r="B17" s="82"/>
      <c r="C17" s="82"/>
      <c r="D17" s="82"/>
      <c r="E17" s="82"/>
      <c r="F17" s="82"/>
      <c r="G17" s="82"/>
      <c r="H17" s="82"/>
      <c r="I17" s="82"/>
      <c r="J17" s="82"/>
      <c r="K17" s="82"/>
      <c r="L17" s="82"/>
      <c r="M17" s="82"/>
      <c r="N17" s="82"/>
      <c r="O17" s="82"/>
      <c r="P17" s="82"/>
      <c r="Q17" s="82"/>
      <c r="R17" s="82"/>
    </row>
    <row r="18" spans="1:18" x14ac:dyDescent="0.25">
      <c r="A18" s="82"/>
      <c r="B18" s="82"/>
      <c r="C18" s="82"/>
      <c r="D18" s="82"/>
      <c r="E18" s="82"/>
      <c r="F18" s="82"/>
      <c r="G18" s="82"/>
      <c r="H18" s="82"/>
      <c r="I18" s="82"/>
      <c r="J18" s="82"/>
      <c r="K18" s="82"/>
      <c r="L18" s="82"/>
      <c r="M18" s="82"/>
      <c r="N18" s="82"/>
      <c r="O18" s="82"/>
      <c r="P18" s="82"/>
      <c r="Q18" s="82"/>
      <c r="R18" s="82"/>
    </row>
    <row r="19" spans="1:18" ht="84" customHeight="1" x14ac:dyDescent="0.25">
      <c r="A19" s="82"/>
      <c r="B19" s="82"/>
      <c r="C19" s="82"/>
      <c r="D19" s="82"/>
      <c r="E19" s="82"/>
      <c r="F19" s="82"/>
      <c r="G19" s="82"/>
      <c r="H19" s="82"/>
      <c r="I19" s="82"/>
      <c r="J19" s="82"/>
      <c r="K19" s="82"/>
      <c r="L19" s="82"/>
      <c r="M19" s="82"/>
      <c r="N19" s="82"/>
      <c r="O19" s="82"/>
      <c r="P19" s="82"/>
      <c r="Q19" s="82"/>
      <c r="R19" s="82"/>
    </row>
    <row r="21" spans="1:18" x14ac:dyDescent="0.25">
      <c r="A21" s="55" t="s">
        <v>87</v>
      </c>
    </row>
    <row r="22" spans="1:18" x14ac:dyDescent="0.25">
      <c r="A22" s="55" t="s">
        <v>88</v>
      </c>
    </row>
    <row r="23" spans="1:18" x14ac:dyDescent="0.25">
      <c r="B23" s="42"/>
    </row>
    <row r="24" spans="1:18" ht="45" customHeight="1" x14ac:dyDescent="0.25">
      <c r="A24" s="76" t="s">
        <v>86</v>
      </c>
      <c r="B24" s="77"/>
      <c r="C24" s="77"/>
      <c r="D24" s="77"/>
      <c r="E24" s="77"/>
      <c r="F24" s="77"/>
      <c r="G24" s="77"/>
      <c r="H24" s="77"/>
      <c r="I24" s="77"/>
      <c r="J24" s="77"/>
      <c r="K24" s="77"/>
      <c r="L24" s="77"/>
      <c r="M24" s="77"/>
      <c r="N24" s="77"/>
      <c r="O24" s="77"/>
      <c r="P24" s="77"/>
      <c r="Q24" s="77"/>
      <c r="R24" s="77"/>
    </row>
    <row r="25" spans="1:18" x14ac:dyDescent="0.25">
      <c r="B25" s="42"/>
    </row>
    <row r="26" spans="1:18" ht="18.600000000000001" customHeight="1" x14ac:dyDescent="0.25">
      <c r="A26" s="82" t="s">
        <v>89</v>
      </c>
      <c r="B26" s="82"/>
      <c r="C26" s="82"/>
      <c r="D26" s="82"/>
      <c r="E26" s="82"/>
      <c r="F26" s="82"/>
      <c r="G26" s="82"/>
      <c r="H26" s="82"/>
      <c r="I26" s="82"/>
      <c r="J26" s="82"/>
      <c r="K26" s="82"/>
      <c r="L26" s="82"/>
      <c r="M26" s="82"/>
      <c r="N26" s="82"/>
      <c r="O26" s="82"/>
      <c r="P26" s="82"/>
      <c r="Q26" s="82"/>
      <c r="R26" s="82"/>
    </row>
    <row r="27" spans="1:18" x14ac:dyDescent="0.25">
      <c r="A27" s="55" t="s">
        <v>90</v>
      </c>
      <c r="B27" s="42"/>
    </row>
    <row r="28" spans="1:18" x14ac:dyDescent="0.25">
      <c r="B28" s="42"/>
    </row>
    <row r="29" spans="1:18" x14ac:dyDescent="0.25">
      <c r="B29" s="42"/>
    </row>
    <row r="30" spans="1:18" x14ac:dyDescent="0.25">
      <c r="B30" s="42"/>
    </row>
    <row r="31" spans="1:18" x14ac:dyDescent="0.25">
      <c r="B31" s="42"/>
    </row>
    <row r="32" spans="1:18" x14ac:dyDescent="0.25">
      <c r="B32" s="42"/>
    </row>
    <row r="33" spans="2:7" x14ac:dyDescent="0.25">
      <c r="B33" s="42"/>
    </row>
    <row r="34" spans="2:7" x14ac:dyDescent="0.25">
      <c r="B34" s="42"/>
    </row>
    <row r="35" spans="2:7" x14ac:dyDescent="0.25">
      <c r="B35" s="42"/>
    </row>
    <row r="36" spans="2:7" x14ac:dyDescent="0.25">
      <c r="B36" s="42"/>
      <c r="F36" s="45"/>
      <c r="G36" s="42"/>
    </row>
    <row r="37" spans="2:7" x14ac:dyDescent="0.25">
      <c r="B37" s="42"/>
    </row>
    <row r="38" spans="2:7" x14ac:dyDescent="0.25">
      <c r="B38" s="42"/>
    </row>
    <row r="39" spans="2:7" x14ac:dyDescent="0.25">
      <c r="B39" s="42"/>
    </row>
    <row r="40" spans="2:7" x14ac:dyDescent="0.25">
      <c r="B40" s="42"/>
    </row>
    <row r="41" spans="2:7" x14ac:dyDescent="0.25">
      <c r="B41" s="42"/>
    </row>
    <row r="42" spans="2:7" x14ac:dyDescent="0.25">
      <c r="B42" s="42"/>
    </row>
    <row r="43" spans="2:7" x14ac:dyDescent="0.25">
      <c r="B43" s="42"/>
    </row>
    <row r="44" spans="2:7" x14ac:dyDescent="0.25">
      <c r="B44" s="46"/>
    </row>
    <row r="45" spans="2:7" x14ac:dyDescent="0.25">
      <c r="B45" s="42"/>
    </row>
    <row r="46" spans="2:7" x14ac:dyDescent="0.25">
      <c r="B46" s="42"/>
    </row>
    <row r="47" spans="2:7" x14ac:dyDescent="0.25">
      <c r="B47" s="42"/>
    </row>
    <row r="48" spans="2:7" x14ac:dyDescent="0.25">
      <c r="B48" s="42"/>
    </row>
    <row r="49" spans="2:17" x14ac:dyDescent="0.25">
      <c r="B49" s="42"/>
    </row>
    <row r="50" spans="2:17" x14ac:dyDescent="0.25">
      <c r="B50" s="42"/>
    </row>
    <row r="51" spans="2:17" x14ac:dyDescent="0.25">
      <c r="B51" s="42"/>
    </row>
    <row r="52" spans="2:17" x14ac:dyDescent="0.25">
      <c r="C52" s="55"/>
    </row>
    <row r="53" spans="2:17" x14ac:dyDescent="0.25">
      <c r="C53" s="55"/>
      <c r="Q53" s="56"/>
    </row>
    <row r="54" spans="2:17" x14ac:dyDescent="0.25">
      <c r="C54" s="56"/>
    </row>
  </sheetData>
  <mergeCells count="10">
    <mergeCell ref="A24:R24"/>
    <mergeCell ref="A1:R4"/>
    <mergeCell ref="A14:R14"/>
    <mergeCell ref="A26:R26"/>
    <mergeCell ref="A6:R6"/>
    <mergeCell ref="A8:R8"/>
    <mergeCell ref="A10:R10"/>
    <mergeCell ref="A12:R12"/>
    <mergeCell ref="A15:R15"/>
    <mergeCell ref="A17:R19"/>
  </mergeCells>
  <hyperlinks>
    <hyperlink ref="A21" r:id="rId1" display="https://forms.office.com/r/gyvufM5CWf" xr:uid="{00000000-0004-0000-0000-000000000000}"/>
    <hyperlink ref="A22" r:id="rId2" display="https://forms.office.com/r/UHrDgsD5tZ" xr:uid="{00000000-0004-0000-0000-000001000000}"/>
    <hyperlink ref="A27" r:id="rId3" display="mailto:ddscp@derby.gov.uk" xr:uid="{00000000-0004-0000-0000-000002000000}"/>
    <hyperlink ref="A15" r:id="rId4" xr:uid="{00000000-0004-0000-0000-000003000000}"/>
  </hyperlinks>
  <pageMargins left="0.25" right="0.25" top="0.75" bottom="0.75" header="0.3" footer="0.3"/>
  <pageSetup paperSize="9" orientation="landscape" r:id="rId5"/>
  <drawing r:id="rId6"/>
  <legacyDrawing r:id="rId7"/>
  <oleObjects>
    <mc:AlternateContent xmlns:mc="http://schemas.openxmlformats.org/markup-compatibility/2006">
      <mc:Choice Requires="x14">
        <oleObject progId="Document" dvAspect="DVASPECT_ICON" shapeId="1025" r:id="rId8">
          <objectPr defaultSize="0" r:id="rId9">
            <anchor moveWithCells="1">
              <from>
                <xdr:col>19</xdr:col>
                <xdr:colOff>0</xdr:colOff>
                <xdr:row>3</xdr:row>
                <xdr:rowOff>0</xdr:rowOff>
              </from>
              <to>
                <xdr:col>20</xdr:col>
                <xdr:colOff>304800</xdr:colOff>
                <xdr:row>5</xdr:row>
                <xdr:rowOff>314325</xdr:rowOff>
              </to>
            </anchor>
          </objectPr>
        </oleObject>
      </mc:Choice>
      <mc:Fallback>
        <oleObject progId="Document" dvAspect="DVASPECT_ICON" shapeId="1025" r:id="rId8"/>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
  <sheetViews>
    <sheetView topLeftCell="C5" zoomScale="80" zoomScaleNormal="80" workbookViewId="0">
      <selection activeCell="E6" sqref="E6"/>
    </sheetView>
  </sheetViews>
  <sheetFormatPr defaultRowHeight="15" x14ac:dyDescent="0.25"/>
  <cols>
    <col min="1" max="1" width="6.85546875" customWidth="1"/>
    <col min="2" max="2" width="114.140625" customWidth="1"/>
    <col min="3" max="3" width="11.140625" customWidth="1"/>
    <col min="4" max="4" width="63.85546875" customWidth="1"/>
    <col min="5" max="5" width="68.85546875" customWidth="1"/>
  </cols>
  <sheetData>
    <row r="1" spans="1:5" ht="18.75" x14ac:dyDescent="0.3">
      <c r="A1" s="86" t="s">
        <v>117</v>
      </c>
      <c r="B1" s="86"/>
      <c r="C1" s="87"/>
      <c r="D1" s="87"/>
      <c r="E1" s="87"/>
    </row>
    <row r="2" spans="1:5" ht="45" customHeight="1" x14ac:dyDescent="0.25">
      <c r="A2" s="88" t="s">
        <v>2</v>
      </c>
      <c r="B2" s="95"/>
      <c r="C2" s="34" t="s">
        <v>10</v>
      </c>
      <c r="D2" s="48" t="s">
        <v>0</v>
      </c>
      <c r="E2" s="32" t="s">
        <v>3</v>
      </c>
    </row>
    <row r="3" spans="1:5" ht="385.15" customHeight="1" x14ac:dyDescent="0.25">
      <c r="A3" s="58">
        <v>9.1</v>
      </c>
      <c r="B3" s="57" t="s">
        <v>81</v>
      </c>
      <c r="C3" s="7" t="s">
        <v>12</v>
      </c>
      <c r="D3" s="67" t="s">
        <v>208</v>
      </c>
      <c r="E3" s="59" t="s">
        <v>187</v>
      </c>
    </row>
    <row r="4" spans="1:5" ht="198" customHeight="1" x14ac:dyDescent="0.25">
      <c r="A4" s="16">
        <v>9.1999999999999993</v>
      </c>
      <c r="B4" s="27" t="s">
        <v>61</v>
      </c>
      <c r="C4" s="7" t="s">
        <v>12</v>
      </c>
      <c r="D4" s="9" t="s">
        <v>132</v>
      </c>
      <c r="E4" s="8" t="s">
        <v>244</v>
      </c>
    </row>
    <row r="5" spans="1:5" ht="240" x14ac:dyDescent="0.25">
      <c r="A5" s="49">
        <v>9.3000000000000007</v>
      </c>
      <c r="B5" s="27" t="s">
        <v>53</v>
      </c>
      <c r="C5" s="7" t="s">
        <v>12</v>
      </c>
      <c r="D5" s="9" t="s">
        <v>188</v>
      </c>
      <c r="E5" s="8" t="s">
        <v>244</v>
      </c>
    </row>
    <row r="6" spans="1:5" ht="135.6" customHeight="1" x14ac:dyDescent="0.25">
      <c r="A6" s="49">
        <v>9.4</v>
      </c>
      <c r="B6" s="27" t="s">
        <v>116</v>
      </c>
      <c r="C6" s="7" t="s">
        <v>12</v>
      </c>
      <c r="D6" s="9" t="s">
        <v>133</v>
      </c>
      <c r="E6" s="8" t="s">
        <v>245</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4DFE6FA4-C555-464A-AA44-2200D7393489}">
            <xm:f>Works!$A$3</xm:f>
            <x14:dxf>
              <font>
                <color theme="9" tint="-0.24994659260841701"/>
              </font>
              <fill>
                <patternFill>
                  <bgColor theme="9" tint="0.59996337778862885"/>
                </patternFill>
              </fill>
            </x14:dxf>
          </x14:cfRule>
          <x14:cfRule type="cellIs" priority="2" stopIfTrue="1" operator="equal" id="{4AD73011-5445-445C-97EA-20FE41E1F52E}">
            <xm:f>Works!$A$1</xm:f>
            <x14:dxf>
              <font>
                <color rgb="FF9C0006"/>
              </font>
              <fill>
                <patternFill>
                  <bgColor rgb="FFFFC7CE"/>
                </patternFill>
              </fill>
            </x14:dxf>
          </x14:cfRule>
          <x14:cfRule type="cellIs" priority="3" stopIfTrue="1" operator="equal" id="{AB716230-B7C8-4298-83D7-5F090C52BE5D}">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Works!$A$1:$A$3</xm:f>
          </x14:formula1>
          <xm:sqref>C3:C6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6"/>
  <sheetViews>
    <sheetView topLeftCell="C6" zoomScaleNormal="100" workbookViewId="0">
      <selection activeCell="E6" sqref="E6"/>
    </sheetView>
  </sheetViews>
  <sheetFormatPr defaultRowHeight="15" x14ac:dyDescent="0.25"/>
  <cols>
    <col min="1" max="1" width="7.42578125" bestFit="1" customWidth="1"/>
    <col min="2" max="2" width="97.5703125" customWidth="1"/>
    <col min="3" max="3" width="10.140625" customWidth="1"/>
    <col min="4" max="4" width="59.28515625" customWidth="1"/>
    <col min="5" max="5" width="58.42578125" customWidth="1"/>
  </cols>
  <sheetData>
    <row r="1" spans="1:5" ht="18.75" x14ac:dyDescent="0.3">
      <c r="A1" s="116" t="s">
        <v>33</v>
      </c>
      <c r="B1" s="117"/>
      <c r="C1" s="118"/>
      <c r="D1" s="118"/>
      <c r="E1" s="119"/>
    </row>
    <row r="2" spans="1:5" ht="55.5" customHeight="1" x14ac:dyDescent="0.25">
      <c r="A2" s="102" t="s">
        <v>2</v>
      </c>
      <c r="B2" s="120"/>
      <c r="C2" s="34" t="s">
        <v>10</v>
      </c>
      <c r="D2" s="21" t="s">
        <v>0</v>
      </c>
      <c r="E2" s="21" t="s">
        <v>3</v>
      </c>
    </row>
    <row r="3" spans="1:5" ht="304.35000000000002" customHeight="1" x14ac:dyDescent="0.25">
      <c r="A3" s="18">
        <v>10.1</v>
      </c>
      <c r="B3" s="27" t="s">
        <v>62</v>
      </c>
      <c r="C3" s="7" t="s">
        <v>12</v>
      </c>
      <c r="D3" s="9" t="s">
        <v>134</v>
      </c>
      <c r="E3" s="3" t="s">
        <v>246</v>
      </c>
    </row>
    <row r="4" spans="1:5" ht="184.7" customHeight="1" x14ac:dyDescent="0.25">
      <c r="A4" s="17">
        <v>10.199999999999999</v>
      </c>
      <c r="B4" s="27" t="s">
        <v>82</v>
      </c>
      <c r="C4" s="7" t="s">
        <v>11</v>
      </c>
      <c r="D4" s="9" t="s">
        <v>190</v>
      </c>
      <c r="E4" s="3" t="s">
        <v>189</v>
      </c>
    </row>
    <row r="5" spans="1:5" ht="225.6" customHeight="1" x14ac:dyDescent="0.25">
      <c r="A5" s="17">
        <v>10.3</v>
      </c>
      <c r="B5" s="27" t="s">
        <v>63</v>
      </c>
      <c r="C5" s="7" t="s">
        <v>11</v>
      </c>
      <c r="D5" s="9" t="s">
        <v>191</v>
      </c>
      <c r="E5" s="8" t="s">
        <v>247</v>
      </c>
    </row>
    <row r="6" spans="1:5" ht="219.6" customHeight="1" x14ac:dyDescent="0.25">
      <c r="A6" s="18">
        <v>10.4</v>
      </c>
      <c r="B6" s="27" t="s">
        <v>64</v>
      </c>
      <c r="C6" s="7" t="s">
        <v>11</v>
      </c>
      <c r="D6" s="9" t="s">
        <v>192</v>
      </c>
      <c r="E6" s="8" t="s">
        <v>247</v>
      </c>
    </row>
  </sheetData>
  <mergeCells count="2">
    <mergeCell ref="A1:E1"/>
    <mergeCell ref="A2:B2"/>
  </mergeCells>
  <pageMargins left="0.7" right="0.7" top="0.75" bottom="0.75" header="0.3" footer="0.3"/>
  <pageSetup paperSize="9" scale="61"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0351ECB-7FAF-4D7B-B4F1-2DA10983A58C}">
            <xm:f>Works!$A$3</xm:f>
            <x14:dxf>
              <font>
                <color theme="9" tint="-0.24994659260841701"/>
              </font>
              <fill>
                <patternFill>
                  <bgColor theme="9" tint="0.59996337778862885"/>
                </patternFill>
              </fill>
            </x14:dxf>
          </x14:cfRule>
          <x14:cfRule type="cellIs" priority="2" stopIfTrue="1" operator="equal" id="{E09B8447-3352-41EB-A22C-9DCD41358814}">
            <xm:f>Works!$A$1</xm:f>
            <x14:dxf>
              <font>
                <color rgb="FF9C0006"/>
              </font>
              <fill>
                <patternFill>
                  <bgColor rgb="FFFFC7CE"/>
                </patternFill>
              </fill>
            </x14:dxf>
          </x14:cfRule>
          <x14:cfRule type="cellIs" priority="3" stopIfTrue="1" operator="equal" id="{F232FFC8-4BBE-44DF-9FF6-E1A4B94AF45E}">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Works!$A$1:$A$3</xm:f>
          </x14:formula1>
          <xm:sqref>C3:C6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66FF"/>
  </sheetPr>
  <dimension ref="A1:G107"/>
  <sheetViews>
    <sheetView tabSelected="1" zoomScale="60" zoomScaleNormal="60" workbookViewId="0">
      <selection activeCell="B4" sqref="B4"/>
    </sheetView>
  </sheetViews>
  <sheetFormatPr defaultRowHeight="15" x14ac:dyDescent="0.25"/>
  <cols>
    <col min="1" max="1" width="13.5703125" style="40" customWidth="1"/>
    <col min="2" max="2" width="121.140625" customWidth="1"/>
    <col min="3" max="3" width="13.140625" bestFit="1" customWidth="1"/>
    <col min="4" max="4" width="98.28515625" bestFit="1" customWidth="1"/>
    <col min="5" max="5" width="13.85546875" customWidth="1"/>
    <col min="6" max="6" width="18.28515625" bestFit="1" customWidth="1"/>
    <col min="7" max="7" width="23.7109375" customWidth="1"/>
    <col min="8" max="8" width="255.5703125" bestFit="1" customWidth="1"/>
    <col min="9" max="9" width="10.42578125" bestFit="1" customWidth="1"/>
    <col min="10" max="10" width="10.85546875" bestFit="1" customWidth="1"/>
  </cols>
  <sheetData>
    <row r="1" spans="1:7" ht="120" customHeight="1" x14ac:dyDescent="0.25">
      <c r="A1" s="122" t="s">
        <v>108</v>
      </c>
      <c r="B1" s="122"/>
      <c r="C1" s="122"/>
      <c r="D1" s="122"/>
    </row>
    <row r="2" spans="1:7" ht="15.75" x14ac:dyDescent="0.25">
      <c r="B2" s="121" t="s">
        <v>17</v>
      </c>
      <c r="C2" s="121"/>
    </row>
    <row r="3" spans="1:7" x14ac:dyDescent="0.25">
      <c r="A3" s="41" t="s">
        <v>13</v>
      </c>
      <c r="B3" s="41" t="s">
        <v>14</v>
      </c>
      <c r="C3" s="41" t="s">
        <v>29</v>
      </c>
      <c r="D3" s="41" t="s">
        <v>16</v>
      </c>
      <c r="F3" s="123" t="s">
        <v>30</v>
      </c>
      <c r="G3" s="123"/>
    </row>
    <row r="4" spans="1:7" ht="300" x14ac:dyDescent="0.25">
      <c r="A4" s="69">
        <v>1.5</v>
      </c>
      <c r="B4" s="69" t="s">
        <v>96</v>
      </c>
      <c r="C4" s="40" t="s">
        <v>11</v>
      </c>
      <c r="D4" s="40" t="s">
        <v>160</v>
      </c>
      <c r="F4" s="43" t="s">
        <v>19</v>
      </c>
      <c r="G4" t="s">
        <v>135</v>
      </c>
    </row>
    <row r="5" spans="1:7" ht="300" x14ac:dyDescent="0.25">
      <c r="A5" s="69">
        <v>1.6</v>
      </c>
      <c r="B5" s="69" t="s">
        <v>118</v>
      </c>
      <c r="C5" s="40" t="s">
        <v>11</v>
      </c>
      <c r="D5" s="40" t="s">
        <v>193</v>
      </c>
      <c r="F5" s="75" t="s">
        <v>9</v>
      </c>
      <c r="G5" s="44">
        <v>1</v>
      </c>
    </row>
    <row r="6" spans="1:7" ht="409.5" x14ac:dyDescent="0.25">
      <c r="A6" s="69">
        <v>2.2999999999999998</v>
      </c>
      <c r="B6" s="69" t="s">
        <v>97</v>
      </c>
      <c r="C6" s="40" t="s">
        <v>11</v>
      </c>
      <c r="D6" s="40" t="s">
        <v>165</v>
      </c>
      <c r="F6" s="75" t="s">
        <v>11</v>
      </c>
      <c r="G6" s="44">
        <v>14</v>
      </c>
    </row>
    <row r="7" spans="1:7" ht="405" x14ac:dyDescent="0.25">
      <c r="A7" s="69">
        <v>2.4</v>
      </c>
      <c r="B7" s="69" t="s">
        <v>98</v>
      </c>
      <c r="C7" s="40" t="s">
        <v>11</v>
      </c>
      <c r="D7" s="40" t="s">
        <v>165</v>
      </c>
      <c r="F7" s="75" t="s">
        <v>20</v>
      </c>
      <c r="G7" s="44">
        <v>15</v>
      </c>
    </row>
    <row r="8" spans="1:7" ht="315" x14ac:dyDescent="0.25">
      <c r="A8" s="69">
        <v>2.5</v>
      </c>
      <c r="B8" s="69" t="s">
        <v>99</v>
      </c>
      <c r="C8" s="40" t="s">
        <v>11</v>
      </c>
      <c r="D8" s="40" t="s">
        <v>165</v>
      </c>
    </row>
    <row r="9" spans="1:7" ht="409.5" x14ac:dyDescent="0.25">
      <c r="A9" s="69">
        <v>3.1</v>
      </c>
      <c r="B9" s="40" t="s">
        <v>136</v>
      </c>
      <c r="C9" s="40" t="s">
        <v>11</v>
      </c>
      <c r="D9" s="40" t="s">
        <v>194</v>
      </c>
    </row>
    <row r="10" spans="1:7" ht="375" x14ac:dyDescent="0.25">
      <c r="A10" s="69">
        <v>4.0999999999999996</v>
      </c>
      <c r="B10" s="69" t="s">
        <v>100</v>
      </c>
      <c r="C10" s="40" t="s">
        <v>11</v>
      </c>
      <c r="D10" s="40" t="s">
        <v>195</v>
      </c>
    </row>
    <row r="11" spans="1:7" ht="165" x14ac:dyDescent="0.25">
      <c r="A11" s="69">
        <v>4.3</v>
      </c>
      <c r="B11" s="69" t="s">
        <v>101</v>
      </c>
      <c r="C11" s="40" t="s">
        <v>11</v>
      </c>
      <c r="D11" s="40" t="s">
        <v>196</v>
      </c>
    </row>
    <row r="12" spans="1:7" ht="300" x14ac:dyDescent="0.25">
      <c r="A12" s="69">
        <v>5.7</v>
      </c>
      <c r="B12" s="69" t="s">
        <v>102</v>
      </c>
      <c r="C12" s="40" t="s">
        <v>11</v>
      </c>
      <c r="D12" s="40" t="s">
        <v>197</v>
      </c>
    </row>
    <row r="13" spans="1:7" ht="135" x14ac:dyDescent="0.25">
      <c r="A13" s="69">
        <v>6.6</v>
      </c>
      <c r="B13" s="69" t="s">
        <v>103</v>
      </c>
      <c r="C13" s="40" t="s">
        <v>9</v>
      </c>
      <c r="D13" s="40" t="s">
        <v>179</v>
      </c>
    </row>
    <row r="14" spans="1:7" ht="409.5" x14ac:dyDescent="0.25">
      <c r="A14" s="69">
        <v>8.1</v>
      </c>
      <c r="B14" s="69" t="s">
        <v>104</v>
      </c>
      <c r="C14" s="40" t="s">
        <v>11</v>
      </c>
      <c r="D14" s="40" t="s">
        <v>181</v>
      </c>
    </row>
    <row r="15" spans="1:7" ht="180" x14ac:dyDescent="0.25">
      <c r="A15" s="69">
        <v>8.4</v>
      </c>
      <c r="B15" s="69" t="s">
        <v>105</v>
      </c>
      <c r="C15" s="40" t="s">
        <v>11</v>
      </c>
      <c r="D15" s="40" t="s">
        <v>185</v>
      </c>
    </row>
    <row r="16" spans="1:7" ht="180" x14ac:dyDescent="0.25">
      <c r="A16" s="69">
        <v>8.5</v>
      </c>
      <c r="B16" s="69" t="s">
        <v>106</v>
      </c>
      <c r="C16" s="40" t="s">
        <v>11</v>
      </c>
      <c r="D16" s="40" t="s">
        <v>186</v>
      </c>
    </row>
    <row r="17" spans="1:4" ht="225" x14ac:dyDescent="0.25">
      <c r="A17" s="69">
        <v>10.3</v>
      </c>
      <c r="B17" s="69" t="s">
        <v>107</v>
      </c>
      <c r="C17" s="40" t="s">
        <v>11</v>
      </c>
      <c r="D17" s="40" t="s">
        <v>189</v>
      </c>
    </row>
    <row r="18" spans="1:4" ht="120" x14ac:dyDescent="0.25">
      <c r="A18" s="69">
        <v>10.4</v>
      </c>
      <c r="B18" s="69" t="s">
        <v>198</v>
      </c>
      <c r="C18" s="40" t="s">
        <v>11</v>
      </c>
      <c r="D18" s="40" t="s">
        <v>189</v>
      </c>
    </row>
    <row r="19" spans="1:4" x14ac:dyDescent="0.25">
      <c r="A19"/>
    </row>
    <row r="20" spans="1:4" x14ac:dyDescent="0.25">
      <c r="A20"/>
    </row>
    <row r="21" spans="1:4" x14ac:dyDescent="0.25">
      <c r="A21"/>
    </row>
    <row r="22" spans="1:4" x14ac:dyDescent="0.25">
      <c r="A22"/>
    </row>
    <row r="23" spans="1:4" x14ac:dyDescent="0.25">
      <c r="A23"/>
    </row>
    <row r="24" spans="1:4" x14ac:dyDescent="0.25">
      <c r="A24"/>
    </row>
    <row r="25" spans="1:4" x14ac:dyDescent="0.25">
      <c r="A25"/>
    </row>
    <row r="26" spans="1:4" x14ac:dyDescent="0.25">
      <c r="A26"/>
    </row>
    <row r="27" spans="1:4" x14ac:dyDescent="0.25">
      <c r="A27"/>
    </row>
    <row r="28" spans="1:4" x14ac:dyDescent="0.25">
      <c r="A28"/>
    </row>
    <row r="29" spans="1:4" x14ac:dyDescent="0.25">
      <c r="A29"/>
    </row>
    <row r="30" spans="1:4" x14ac:dyDescent="0.25">
      <c r="A30"/>
    </row>
    <row r="31" spans="1:4" x14ac:dyDescent="0.25">
      <c r="A31"/>
    </row>
    <row r="32" spans="1:4"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sheetData>
  <mergeCells count="3">
    <mergeCell ref="B2:C2"/>
    <mergeCell ref="A1:D1"/>
    <mergeCell ref="F3:G3"/>
  </mergeCells>
  <conditionalFormatting sqref="C4:C54">
    <cfRule type="cellIs" dxfId="182" priority="1" operator="equal">
      <formula>#REF!</formula>
    </cfRule>
    <cfRule type="cellIs" dxfId="181" priority="2" operator="equal">
      <formula>#REF!</formula>
    </cfRule>
    <cfRule type="cellIs" dxfId="180" priority="3" operator="equal">
      <formula>#REF!</formula>
    </cfRule>
  </conditionalFormatting>
  <pageMargins left="0.25" right="0.25" top="0.75" bottom="0.75" header="0.3" footer="0.3"/>
  <pageSetup paperSize="9" orientation="landscape" r:id="rId3"/>
  <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I51"/>
  <sheetViews>
    <sheetView topLeftCell="A23" workbookViewId="0">
      <selection activeCell="E35" sqref="E35:I36"/>
    </sheetView>
  </sheetViews>
  <sheetFormatPr defaultRowHeight="15" x14ac:dyDescent="0.25"/>
  <cols>
    <col min="9" max="9" width="23.140625" customWidth="1"/>
  </cols>
  <sheetData>
    <row r="1" spans="1:9" x14ac:dyDescent="0.25">
      <c r="A1" s="124" t="s">
        <v>21</v>
      </c>
      <c r="B1" s="124"/>
      <c r="C1" s="124"/>
      <c r="D1" s="124"/>
      <c r="E1" s="124"/>
      <c r="F1" s="124"/>
      <c r="G1" s="124"/>
      <c r="H1" s="124"/>
      <c r="I1" s="124"/>
    </row>
    <row r="2" spans="1:9" x14ac:dyDescent="0.25">
      <c r="A2" s="124"/>
      <c r="B2" s="124"/>
      <c r="C2" s="124"/>
      <c r="D2" s="124"/>
      <c r="E2" s="124"/>
      <c r="F2" s="124"/>
      <c r="G2" s="124"/>
      <c r="H2" s="124"/>
      <c r="I2" s="124"/>
    </row>
    <row r="5" spans="1:9" x14ac:dyDescent="0.25">
      <c r="A5" s="129" t="s">
        <v>34</v>
      </c>
      <c r="B5" s="130"/>
      <c r="C5" s="130"/>
      <c r="D5" s="131"/>
      <c r="E5" s="135" t="s">
        <v>199</v>
      </c>
      <c r="F5" s="136"/>
      <c r="G5" s="136"/>
      <c r="H5" s="136"/>
      <c r="I5" s="137"/>
    </row>
    <row r="6" spans="1:9" x14ac:dyDescent="0.25">
      <c r="A6" s="132"/>
      <c r="B6" s="133"/>
      <c r="C6" s="133"/>
      <c r="D6" s="134"/>
      <c r="E6" s="138"/>
      <c r="F6" s="139"/>
      <c r="G6" s="139"/>
      <c r="H6" s="139"/>
      <c r="I6" s="140"/>
    </row>
    <row r="7" spans="1:9" ht="8.25" customHeight="1" x14ac:dyDescent="0.25"/>
    <row r="8" spans="1:9" x14ac:dyDescent="0.25">
      <c r="A8" s="141" t="s">
        <v>22</v>
      </c>
      <c r="B8" s="141"/>
      <c r="C8" s="141"/>
      <c r="D8" s="141"/>
    </row>
    <row r="9" spans="1:9" ht="8.25" customHeight="1" x14ac:dyDescent="0.25"/>
    <row r="10" spans="1:9" x14ac:dyDescent="0.25">
      <c r="A10" s="125" t="s">
        <v>31</v>
      </c>
      <c r="B10" s="125"/>
      <c r="C10" s="125"/>
      <c r="D10" s="125"/>
      <c r="E10" s="126" t="s">
        <v>200</v>
      </c>
      <c r="F10" s="126"/>
      <c r="G10" s="126"/>
      <c r="H10" s="126"/>
      <c r="I10" s="126"/>
    </row>
    <row r="11" spans="1:9" x14ac:dyDescent="0.25">
      <c r="A11" s="125"/>
      <c r="B11" s="125"/>
      <c r="C11" s="125"/>
      <c r="D11" s="125"/>
      <c r="E11" s="126"/>
      <c r="F11" s="126"/>
      <c r="G11" s="126"/>
      <c r="H11" s="126"/>
      <c r="I11" s="126"/>
    </row>
    <row r="12" spans="1:9" x14ac:dyDescent="0.25">
      <c r="A12" s="127" t="s">
        <v>23</v>
      </c>
      <c r="B12" s="127"/>
      <c r="C12" s="127"/>
      <c r="D12" s="127"/>
      <c r="E12" s="128" t="s">
        <v>201</v>
      </c>
      <c r="F12" s="126"/>
      <c r="G12" s="126"/>
      <c r="H12" s="126"/>
      <c r="I12" s="126"/>
    </row>
    <row r="13" spans="1:9" x14ac:dyDescent="0.25">
      <c r="A13" s="127"/>
      <c r="B13" s="127"/>
      <c r="C13" s="127"/>
      <c r="D13" s="127"/>
      <c r="E13" s="126"/>
      <c r="F13" s="126"/>
      <c r="G13" s="126"/>
      <c r="H13" s="126"/>
      <c r="I13" s="126"/>
    </row>
    <row r="14" spans="1:9" x14ac:dyDescent="0.25">
      <c r="A14" s="127" t="s">
        <v>24</v>
      </c>
      <c r="B14" s="127"/>
      <c r="C14" s="127"/>
      <c r="D14" s="127"/>
      <c r="E14" s="126" t="s">
        <v>199</v>
      </c>
      <c r="F14" s="126"/>
      <c r="G14" s="126"/>
      <c r="H14" s="126"/>
      <c r="I14" s="126"/>
    </row>
    <row r="15" spans="1:9" x14ac:dyDescent="0.25">
      <c r="A15" s="127"/>
      <c r="B15" s="127"/>
      <c r="C15" s="127"/>
      <c r="D15" s="127"/>
      <c r="E15" s="126"/>
      <c r="F15" s="126"/>
      <c r="G15" s="126"/>
      <c r="H15" s="126"/>
      <c r="I15" s="126"/>
    </row>
    <row r="17" spans="1:9" x14ac:dyDescent="0.25">
      <c r="A17" s="125" t="s">
        <v>25</v>
      </c>
      <c r="B17" s="125"/>
      <c r="C17" s="125"/>
      <c r="D17" s="125"/>
      <c r="E17" s="126" t="s">
        <v>200</v>
      </c>
      <c r="F17" s="126"/>
      <c r="G17" s="126"/>
      <c r="H17" s="126"/>
      <c r="I17" s="126"/>
    </row>
    <row r="18" spans="1:9" x14ac:dyDescent="0.25">
      <c r="A18" s="125"/>
      <c r="B18" s="125"/>
      <c r="C18" s="125"/>
      <c r="D18" s="125"/>
      <c r="E18" s="126"/>
      <c r="F18" s="126"/>
      <c r="G18" s="126"/>
      <c r="H18" s="126"/>
      <c r="I18" s="126"/>
    </row>
    <row r="19" spans="1:9" x14ac:dyDescent="0.25">
      <c r="A19" s="127" t="s">
        <v>23</v>
      </c>
      <c r="B19" s="127"/>
      <c r="C19" s="127"/>
      <c r="D19" s="127"/>
      <c r="E19" s="142" t="s">
        <v>201</v>
      </c>
      <c r="F19" s="126"/>
      <c r="G19" s="126"/>
      <c r="H19" s="126"/>
      <c r="I19" s="126"/>
    </row>
    <row r="20" spans="1:9" x14ac:dyDescent="0.25">
      <c r="A20" s="127"/>
      <c r="B20" s="127"/>
      <c r="C20" s="127"/>
      <c r="D20" s="127"/>
      <c r="E20" s="126"/>
      <c r="F20" s="126"/>
      <c r="G20" s="126"/>
      <c r="H20" s="126"/>
      <c r="I20" s="126"/>
    </row>
    <row r="21" spans="1:9" x14ac:dyDescent="0.25">
      <c r="A21" s="127" t="s">
        <v>24</v>
      </c>
      <c r="B21" s="127"/>
      <c r="C21" s="127"/>
      <c r="D21" s="127"/>
      <c r="E21" s="126" t="s">
        <v>199</v>
      </c>
      <c r="F21" s="126"/>
      <c r="G21" s="126"/>
      <c r="H21" s="126"/>
      <c r="I21" s="126"/>
    </row>
    <row r="22" spans="1:9" x14ac:dyDescent="0.25">
      <c r="A22" s="127"/>
      <c r="B22" s="127"/>
      <c r="C22" s="127"/>
      <c r="D22" s="127"/>
      <c r="E22" s="126"/>
      <c r="F22" s="126"/>
      <c r="G22" s="126"/>
      <c r="H22" s="126"/>
      <c r="I22" s="126"/>
    </row>
    <row r="24" spans="1:9" x14ac:dyDescent="0.25">
      <c r="A24" s="125" t="s">
        <v>26</v>
      </c>
      <c r="B24" s="125"/>
      <c r="C24" s="125"/>
      <c r="D24" s="125"/>
      <c r="E24" s="126" t="s">
        <v>205</v>
      </c>
      <c r="F24" s="126"/>
      <c r="G24" s="126"/>
      <c r="H24" s="126"/>
      <c r="I24" s="126"/>
    </row>
    <row r="25" spans="1:9" x14ac:dyDescent="0.25">
      <c r="A25" s="125"/>
      <c r="B25" s="125"/>
      <c r="C25" s="125"/>
      <c r="D25" s="125"/>
      <c r="E25" s="126"/>
      <c r="F25" s="126"/>
      <c r="G25" s="126"/>
      <c r="H25" s="126"/>
      <c r="I25" s="126"/>
    </row>
    <row r="26" spans="1:9" x14ac:dyDescent="0.25">
      <c r="A26" s="127" t="s">
        <v>23</v>
      </c>
      <c r="B26" s="127"/>
      <c r="C26" s="127"/>
      <c r="D26" s="127"/>
      <c r="E26" s="143" t="s">
        <v>205</v>
      </c>
      <c r="F26" s="143"/>
      <c r="G26" s="143"/>
      <c r="H26" s="143"/>
      <c r="I26" s="143"/>
    </row>
    <row r="27" spans="1:9" x14ac:dyDescent="0.25">
      <c r="A27" s="127"/>
      <c r="B27" s="127"/>
      <c r="C27" s="127"/>
      <c r="D27" s="127"/>
      <c r="E27" s="143"/>
      <c r="F27" s="143"/>
      <c r="G27" s="143"/>
      <c r="H27" s="143"/>
      <c r="I27" s="143"/>
    </row>
    <row r="28" spans="1:9" x14ac:dyDescent="0.25">
      <c r="A28" s="127" t="s">
        <v>24</v>
      </c>
      <c r="B28" s="127"/>
      <c r="C28" s="127"/>
      <c r="D28" s="127"/>
      <c r="E28" s="126" t="s">
        <v>204</v>
      </c>
      <c r="F28" s="126"/>
      <c r="G28" s="126"/>
      <c r="H28" s="126"/>
      <c r="I28" s="126"/>
    </row>
    <row r="29" spans="1:9" x14ac:dyDescent="0.25">
      <c r="A29" s="127"/>
      <c r="B29" s="127"/>
      <c r="C29" s="127"/>
      <c r="D29" s="127"/>
      <c r="E29" s="126"/>
      <c r="F29" s="126"/>
      <c r="G29" s="126"/>
      <c r="H29" s="126"/>
      <c r="I29" s="126"/>
    </row>
    <row r="31" spans="1:9" x14ac:dyDescent="0.25">
      <c r="A31" s="125" t="s">
        <v>27</v>
      </c>
      <c r="B31" s="125"/>
      <c r="C31" s="125"/>
      <c r="D31" s="125"/>
      <c r="E31" s="126" t="s">
        <v>202</v>
      </c>
      <c r="F31" s="126"/>
      <c r="G31" s="126"/>
      <c r="H31" s="126"/>
      <c r="I31" s="126"/>
    </row>
    <row r="32" spans="1:9" x14ac:dyDescent="0.25">
      <c r="A32" s="125"/>
      <c r="B32" s="125"/>
      <c r="C32" s="125"/>
      <c r="D32" s="125"/>
      <c r="E32" s="126"/>
      <c r="F32" s="126"/>
      <c r="G32" s="126"/>
      <c r="H32" s="126"/>
      <c r="I32" s="126"/>
    </row>
    <row r="33" spans="1:9" x14ac:dyDescent="0.25">
      <c r="A33" s="127" t="s">
        <v>23</v>
      </c>
      <c r="B33" s="127"/>
      <c r="C33" s="127"/>
      <c r="D33" s="127"/>
      <c r="E33" s="154" t="s">
        <v>202</v>
      </c>
      <c r="F33" s="154"/>
      <c r="G33" s="154"/>
      <c r="H33" s="154"/>
      <c r="I33" s="154"/>
    </row>
    <row r="34" spans="1:9" x14ac:dyDescent="0.25">
      <c r="A34" s="127"/>
      <c r="B34" s="127"/>
      <c r="C34" s="127"/>
      <c r="D34" s="127"/>
      <c r="E34" s="154"/>
      <c r="F34" s="154"/>
      <c r="G34" s="154"/>
      <c r="H34" s="154"/>
      <c r="I34" s="154"/>
    </row>
    <row r="35" spans="1:9" x14ac:dyDescent="0.25">
      <c r="A35" s="127" t="s">
        <v>24</v>
      </c>
      <c r="B35" s="127"/>
      <c r="C35" s="127"/>
      <c r="D35" s="127"/>
      <c r="E35" s="126" t="s">
        <v>206</v>
      </c>
      <c r="F35" s="126"/>
      <c r="G35" s="126"/>
      <c r="H35" s="126"/>
      <c r="I35" s="126"/>
    </row>
    <row r="36" spans="1:9" x14ac:dyDescent="0.25">
      <c r="A36" s="127"/>
      <c r="B36" s="127"/>
      <c r="C36" s="127"/>
      <c r="D36" s="127"/>
      <c r="E36" s="126"/>
      <c r="F36" s="126"/>
      <c r="G36" s="126"/>
      <c r="H36" s="126"/>
      <c r="I36" s="126"/>
    </row>
    <row r="38" spans="1:9" x14ac:dyDescent="0.25">
      <c r="A38" s="144" t="s">
        <v>28</v>
      </c>
      <c r="B38" s="144"/>
      <c r="C38" s="144"/>
      <c r="D38" s="144"/>
      <c r="E38" s="126" t="s">
        <v>203</v>
      </c>
      <c r="F38" s="126"/>
      <c r="G38" s="126"/>
      <c r="H38" s="126"/>
      <c r="I38" s="126"/>
    </row>
    <row r="39" spans="1:9" x14ac:dyDescent="0.25">
      <c r="A39" s="144"/>
      <c r="B39" s="144"/>
      <c r="C39" s="144"/>
      <c r="D39" s="144"/>
      <c r="E39" s="126"/>
      <c r="F39" s="126"/>
      <c r="G39" s="126"/>
      <c r="H39" s="126"/>
      <c r="I39" s="126"/>
    </row>
    <row r="40" spans="1:9" ht="15.75" thickBot="1" x14ac:dyDescent="0.3"/>
    <row r="41" spans="1:9" ht="15" customHeight="1" thickTop="1" x14ac:dyDescent="0.25">
      <c r="A41" s="145" t="s">
        <v>93</v>
      </c>
      <c r="B41" s="146"/>
      <c r="C41" s="146"/>
      <c r="D41" s="146"/>
      <c r="E41" s="146"/>
      <c r="F41" s="146"/>
      <c r="G41" s="146"/>
      <c r="H41" s="146"/>
      <c r="I41" s="147"/>
    </row>
    <row r="42" spans="1:9" x14ac:dyDescent="0.25">
      <c r="A42" s="148"/>
      <c r="B42" s="149"/>
      <c r="C42" s="149"/>
      <c r="D42" s="149"/>
      <c r="E42" s="149"/>
      <c r="F42" s="149"/>
      <c r="G42" s="149"/>
      <c r="H42" s="149"/>
      <c r="I42" s="150"/>
    </row>
    <row r="43" spans="1:9" x14ac:dyDescent="0.25">
      <c r="A43" s="148"/>
      <c r="B43" s="149"/>
      <c r="C43" s="149"/>
      <c r="D43" s="149"/>
      <c r="E43" s="149"/>
      <c r="F43" s="149"/>
      <c r="G43" s="149"/>
      <c r="H43" s="149"/>
      <c r="I43" s="150"/>
    </row>
    <row r="44" spans="1:9" x14ac:dyDescent="0.25">
      <c r="A44" s="148"/>
      <c r="B44" s="149"/>
      <c r="C44" s="149"/>
      <c r="D44" s="149"/>
      <c r="E44" s="149"/>
      <c r="F44" s="149"/>
      <c r="G44" s="149"/>
      <c r="H44" s="149"/>
      <c r="I44" s="150"/>
    </row>
    <row r="45" spans="1:9" x14ac:dyDescent="0.25">
      <c r="A45" s="148"/>
      <c r="B45" s="149"/>
      <c r="C45" s="149"/>
      <c r="D45" s="149"/>
      <c r="E45" s="149"/>
      <c r="F45" s="149"/>
      <c r="G45" s="149"/>
      <c r="H45" s="149"/>
      <c r="I45" s="150"/>
    </row>
    <row r="46" spans="1:9" x14ac:dyDescent="0.25">
      <c r="A46" s="148"/>
      <c r="B46" s="149"/>
      <c r="C46" s="149"/>
      <c r="D46" s="149"/>
      <c r="E46" s="149"/>
      <c r="F46" s="149"/>
      <c r="G46" s="149"/>
      <c r="H46" s="149"/>
      <c r="I46" s="150"/>
    </row>
    <row r="47" spans="1:9" x14ac:dyDescent="0.25">
      <c r="A47" s="148"/>
      <c r="B47" s="149"/>
      <c r="C47" s="149"/>
      <c r="D47" s="149"/>
      <c r="E47" s="149"/>
      <c r="F47" s="149"/>
      <c r="G47" s="149"/>
      <c r="H47" s="149"/>
      <c r="I47" s="150"/>
    </row>
    <row r="48" spans="1:9" x14ac:dyDescent="0.25">
      <c r="A48" s="148"/>
      <c r="B48" s="149"/>
      <c r="C48" s="149"/>
      <c r="D48" s="149"/>
      <c r="E48" s="149"/>
      <c r="F48" s="149"/>
      <c r="G48" s="149"/>
      <c r="H48" s="149"/>
      <c r="I48" s="150"/>
    </row>
    <row r="49" spans="1:9" ht="60" customHeight="1" thickBot="1" x14ac:dyDescent="0.3">
      <c r="A49" s="151"/>
      <c r="B49" s="152"/>
      <c r="C49" s="152"/>
      <c r="D49" s="152"/>
      <c r="E49" s="152"/>
      <c r="F49" s="152"/>
      <c r="G49" s="152"/>
      <c r="H49" s="152"/>
      <c r="I49" s="153"/>
    </row>
    <row r="50" spans="1:9" ht="15.75" thickTop="1" x14ac:dyDescent="0.25">
      <c r="A50" s="55" t="s">
        <v>87</v>
      </c>
    </row>
    <row r="51" spans="1:9" x14ac:dyDescent="0.25">
      <c r="A51" s="55" t="s">
        <v>88</v>
      </c>
    </row>
  </sheetData>
  <mergeCells count="31">
    <mergeCell ref="A28:D29"/>
    <mergeCell ref="E28:I29"/>
    <mergeCell ref="A31:D32"/>
    <mergeCell ref="E31:I32"/>
    <mergeCell ref="A33:D34"/>
    <mergeCell ref="E33:I34"/>
    <mergeCell ref="A35:D36"/>
    <mergeCell ref="E35:I36"/>
    <mergeCell ref="A38:D39"/>
    <mergeCell ref="E38:I39"/>
    <mergeCell ref="A41:I49"/>
    <mergeCell ref="E21:I22"/>
    <mergeCell ref="A24:D25"/>
    <mergeCell ref="E24:I25"/>
    <mergeCell ref="A26:D27"/>
    <mergeCell ref="E26:I27"/>
    <mergeCell ref="A21:D22"/>
    <mergeCell ref="A14:D15"/>
    <mergeCell ref="E14:I15"/>
    <mergeCell ref="A17:D18"/>
    <mergeCell ref="E17:I18"/>
    <mergeCell ref="A19:D20"/>
    <mergeCell ref="E19:I20"/>
    <mergeCell ref="A1:I2"/>
    <mergeCell ref="A10:D11"/>
    <mergeCell ref="E10:I11"/>
    <mergeCell ref="A12:D13"/>
    <mergeCell ref="E12:I13"/>
    <mergeCell ref="A5:D6"/>
    <mergeCell ref="E5:I6"/>
    <mergeCell ref="A8:D8"/>
  </mergeCells>
  <hyperlinks>
    <hyperlink ref="A50" r:id="rId1" display="https://forms.office.com/r/gyvufM5CWf" xr:uid="{00000000-0004-0000-0C00-000000000000}"/>
    <hyperlink ref="A51" r:id="rId2" display="https://forms.office.com/r/UHrDgsD5tZ" xr:uid="{00000000-0004-0000-0C00-000001000000}"/>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progId="Document" dvAspect="DVASPECT_ICON" shapeId="3074" r:id="rId6">
          <objectPr defaultSize="0" r:id="rId7">
            <anchor moveWithCells="1">
              <from>
                <xdr:col>10</xdr:col>
                <xdr:colOff>161925</xdr:colOff>
                <xdr:row>0</xdr:row>
                <xdr:rowOff>161925</xdr:rowOff>
              </from>
              <to>
                <xdr:col>11</xdr:col>
                <xdr:colOff>466725</xdr:colOff>
                <xdr:row>4</xdr:row>
                <xdr:rowOff>85725</xdr:rowOff>
              </to>
            </anchor>
          </objectPr>
        </oleObject>
      </mc:Choice>
      <mc:Fallback>
        <oleObject progId="Document" dvAspect="DVASPECT_ICON" shapeId="3074"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64"/>
  <sheetViews>
    <sheetView topLeftCell="A23" workbookViewId="0">
      <selection activeCell="Q46" sqref="Q46"/>
    </sheetView>
  </sheetViews>
  <sheetFormatPr defaultRowHeight="15" x14ac:dyDescent="0.25"/>
  <cols>
    <col min="2" max="2" width="28.85546875" customWidth="1"/>
  </cols>
  <sheetData>
    <row r="1" spans="1:16" x14ac:dyDescent="0.25">
      <c r="A1" s="37" t="s">
        <v>9</v>
      </c>
      <c r="B1" s="155" t="s">
        <v>18</v>
      </c>
      <c r="C1" s="155"/>
      <c r="D1" s="155"/>
      <c r="E1" s="155"/>
      <c r="F1" s="155"/>
      <c r="G1" s="155"/>
      <c r="H1" s="155"/>
      <c r="I1" s="155"/>
      <c r="J1" s="155"/>
      <c r="K1" s="155"/>
      <c r="L1" s="155"/>
      <c r="M1" s="155"/>
      <c r="N1" s="155"/>
      <c r="O1" s="155"/>
      <c r="P1" s="155"/>
    </row>
    <row r="2" spans="1:16" x14ac:dyDescent="0.25">
      <c r="A2" s="38" t="s">
        <v>11</v>
      </c>
      <c r="B2" s="155"/>
      <c r="C2" s="155"/>
      <c r="D2" s="155"/>
      <c r="E2" s="155"/>
      <c r="F2" s="155"/>
      <c r="G2" s="155"/>
      <c r="H2" s="155"/>
      <c r="I2" s="155"/>
      <c r="J2" s="155"/>
      <c r="K2" s="155"/>
      <c r="L2" s="155"/>
      <c r="M2" s="155"/>
      <c r="N2" s="155"/>
      <c r="O2" s="155"/>
      <c r="P2" s="155"/>
    </row>
    <row r="3" spans="1:16" x14ac:dyDescent="0.25">
      <c r="A3" s="39" t="s">
        <v>12</v>
      </c>
      <c r="B3" s="155"/>
      <c r="C3" s="155"/>
      <c r="D3" s="155"/>
      <c r="E3" s="155"/>
      <c r="F3" s="155"/>
      <c r="G3" s="155"/>
      <c r="H3" s="155"/>
      <c r="I3" s="155"/>
      <c r="J3" s="155"/>
      <c r="K3" s="155"/>
      <c r="L3" s="155"/>
      <c r="M3" s="155"/>
      <c r="N3" s="155"/>
      <c r="O3" s="155"/>
      <c r="P3" s="155"/>
    </row>
    <row r="4" spans="1:16" x14ac:dyDescent="0.25">
      <c r="B4" s="155"/>
      <c r="C4" s="155"/>
      <c r="D4" s="155"/>
      <c r="E4" s="155"/>
      <c r="F4" s="155"/>
      <c r="G4" s="155"/>
      <c r="H4" s="155"/>
      <c r="I4" s="155"/>
      <c r="J4" s="155"/>
      <c r="K4" s="155"/>
      <c r="L4" s="155"/>
      <c r="M4" s="155"/>
      <c r="N4" s="155"/>
      <c r="O4" s="155"/>
      <c r="P4" s="155"/>
    </row>
    <row r="5" spans="1:16" x14ac:dyDescent="0.25">
      <c r="B5" s="155"/>
      <c r="C5" s="155"/>
      <c r="D5" s="155"/>
      <c r="E5" s="155"/>
      <c r="F5" s="155"/>
      <c r="G5" s="155"/>
      <c r="H5" s="155"/>
      <c r="I5" s="155"/>
      <c r="J5" s="155"/>
      <c r="K5" s="155"/>
      <c r="L5" s="155"/>
      <c r="M5" s="155"/>
      <c r="N5" s="155"/>
      <c r="O5" s="155"/>
      <c r="P5" s="155"/>
    </row>
    <row r="6" spans="1:16" x14ac:dyDescent="0.25">
      <c r="B6" s="155"/>
      <c r="C6" s="155"/>
      <c r="D6" s="155"/>
      <c r="E6" s="155"/>
      <c r="F6" s="155"/>
      <c r="G6" s="155"/>
      <c r="H6" s="155"/>
      <c r="I6" s="155"/>
      <c r="J6" s="155"/>
      <c r="K6" s="155"/>
      <c r="L6" s="155"/>
      <c r="M6" s="155"/>
      <c r="N6" s="155"/>
      <c r="O6" s="155"/>
      <c r="P6" s="155"/>
    </row>
    <row r="7" spans="1:16" x14ac:dyDescent="0.25">
      <c r="B7" s="40"/>
    </row>
    <row r="8" spans="1:16" ht="30" x14ac:dyDescent="0.25">
      <c r="A8" s="40" t="s">
        <v>13</v>
      </c>
      <c r="B8" s="40" t="s">
        <v>14</v>
      </c>
      <c r="C8" s="40" t="s">
        <v>29</v>
      </c>
      <c r="D8" s="40" t="s">
        <v>15</v>
      </c>
      <c r="E8" s="40" t="s">
        <v>16</v>
      </c>
    </row>
    <row r="9" spans="1:16" x14ac:dyDescent="0.25">
      <c r="A9">
        <v>1.1000000000000001</v>
      </c>
      <c r="B9" t="str">
        <f>VLOOKUP($A9,'1. Leadership &amp; Key Roles'!$A$3:$E$8,2,FALSE)</f>
        <v xml:space="preserve">The governing body and proprietors ensure the school/ college comply with their duties under legislation, contributing to multi-agency working in line with statutory guidance. 
Considerations: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
</v>
      </c>
      <c r="C9" t="str">
        <f>VLOOKUP($A9,'1. Leadership &amp; Key Roles'!$A$3:$E$8,3,FALSE)</f>
        <v>Fully Met</v>
      </c>
      <c r="D9" t="str">
        <f>VLOOKUP($A9,'1. Leadership &amp; Key Roles'!$A$3:$E$8,4,FALSE)</f>
        <v>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v>
      </c>
      <c r="E9" t="str">
        <f>VLOOKUP($A9,'1. Leadership &amp; Key Roles'!$A$3:$E$8,5,FALSE)</f>
        <v xml:space="preserve">Lead Name:  SF / RW / RK
Action/s:  Clarity on the 'three' agencies.  Ensuring all polices are ratified and agreed by End of T1.  
Timescale:  End of T1 24
Review date:  Jan 25
</v>
      </c>
    </row>
    <row r="10" spans="1:16" x14ac:dyDescent="0.25">
      <c r="A10">
        <v>1.2</v>
      </c>
      <c r="B10" t="str">
        <f>VLOOKUP($A10,'1. Leadership &amp; Key Roles'!$A$3:$E$8,2,FALSE)</f>
        <v>The governing body/proprietor have ensured that there is a whole school approach and proactive culture to safeguarding.
Considerations: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v>
      </c>
      <c r="C10" t="str">
        <f>VLOOKUP($A10,'1. Leadership &amp; Key Roles'!$A$3:$E$8,3,FALSE)</f>
        <v>Fully Met</v>
      </c>
      <c r="D10" t="str">
        <f>VLOOKUP($A10,'1. Leadership &amp; Key Roles'!$A$3:$E$8,4,FALSE)</f>
        <v>Governors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v>
      </c>
      <c r="E10" t="str">
        <f>VLOOKUP($A10,'1. Leadership &amp; Key Roles'!$A$3:$E$8,5,FALSE)</f>
        <v xml:space="preserve">Lead Name:  SF
Action/s:  Maintain curent level of safeguarding.
Timescale:  Ongoing
Review date:  Jan 25
</v>
      </c>
    </row>
    <row r="11" spans="1:16" x14ac:dyDescent="0.25">
      <c r="A11">
        <v>1.3</v>
      </c>
      <c r="B11" t="str">
        <f>VLOOKUP($A11,'1. Leadership &amp; Key Roles'!$A$3:$E$8,2,FALSE)</f>
        <v xml:space="preserve">The governing body/proprietor has ensured that an appropriate senior member of staff, from the school or college leadership team, is appointed to the role of Designated Safeguarding Lead (DSL) to take lead responsibility for safeguarding and child protection, including online safety.
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v>
      </c>
      <c r="C11" t="str">
        <f>VLOOKUP($A11,'1. Leadership &amp; Key Roles'!$A$3:$E$8,3,FALSE)</f>
        <v>Fully Met</v>
      </c>
      <c r="D11" t="str">
        <f>VLOOKUP($A11,'1. Leadership &amp; Key Roles'!$A$3:$E$8,4,FALSE)</f>
        <v>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v>
      </c>
      <c r="E11" t="str">
        <f>VLOOKUP($A11,'1. Leadership &amp; Key Roles'!$A$3:$E$8,5,FALSE)</f>
        <v xml:space="preserve">Lead Name:  SF
Action/s:  Maintain curent level of safeguarding.
Timescale:  Ongoing
Review date:  Jan 24
</v>
      </c>
    </row>
    <row r="12" spans="1:16" x14ac:dyDescent="0.25">
      <c r="A12">
        <v>1.4</v>
      </c>
      <c r="B12" t="str">
        <f>VLOOKUP($A12,'1. Leadership &amp; Key Roles'!$A$3:$E$8,2,FALSE)</f>
        <v xml:space="preserve">The governing body/proprietor/headteacher/principal has ensured that appropriate members of staff have been identified as leads for key areas of safeguarding and they have a co-ordinated approach.
Considerations:
*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v>
      </c>
      <c r="C12" t="str">
        <f>VLOOKUP($A12,'1. Leadership &amp; Key Roles'!$A$3:$E$8,3,FALSE)</f>
        <v>Fully Met</v>
      </c>
      <c r="D12" t="str">
        <f>VLOOKUP($A12,'1. Leadership &amp; Key Roles'!$A$3:$E$8,4,FALSE)</f>
        <v>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v>
      </c>
      <c r="E12" t="str">
        <f>VLOOKUP($A12,'1. Leadership &amp; Key Roles'!$A$3:$E$8,5,FALSE)</f>
        <v xml:space="preserve">Lead Name:  SF
Action/s:  Maintain curent level of safeguarding.
Timescale:  Ongoing
Review date:  Jan 25
</v>
      </c>
    </row>
    <row r="13" spans="1:16" x14ac:dyDescent="0.25">
      <c r="A13">
        <v>1.5</v>
      </c>
      <c r="B13" t="str">
        <f>VLOOKUP($A13,'1. Leadership &amp; Key Roles'!$A$3:$E$8,2,FALSE)</f>
        <v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v>
      </c>
      <c r="C13" t="str">
        <f>VLOOKUP($A13,'1. Leadership &amp; Key Roles'!$A$3:$E$8,3,FALSE)</f>
        <v>Partly Met</v>
      </c>
      <c r="D13" t="str">
        <f>VLOOKUP($A13,'1. Leadership &amp; Key Roles'!$A$3:$E$8,4,FALSE)</f>
        <v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v>
      </c>
      <c r="E13" t="str">
        <f>VLOOKUP($A13,'1. Leadership &amp; Key Roles'!$A$3:$E$8,5,FALSE)</f>
        <v xml:space="preserve">Lead Name:  SF
Action/s:  Clarity on the 'three' agencies.  Ensuring all polices are ratified and agreed by End of T1.  
Timescale:  End of T1 24
Review date:  Jan 25
</v>
      </c>
    </row>
    <row r="14" spans="1:16" x14ac:dyDescent="0.25">
      <c r="A14">
        <v>1.6</v>
      </c>
      <c r="B14" t="str">
        <f>VLOOKUP($A14,'1. Leadership &amp; Key Roles'!$A$3:$E$8,2,FALSE)</f>
        <v>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v>
      </c>
      <c r="C14" t="str">
        <f>VLOOKUP($A14,'1. Leadership &amp; Key Roles'!$A$3:$E$8,3,FALSE)</f>
        <v>Fully Met</v>
      </c>
      <c r="D14" t="str">
        <f>VLOOKUP($A14,'1. Leadership &amp; Key Roles'!$A$3:$E$8,4,FALSE)</f>
        <v>The HSB policy is reviewed annually and updated as necessary.  Reporting systems are clear - staff have access to CPOMS and update as soon as possible when an incident occurs.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v>
      </c>
      <c r="E14" t="str">
        <f>VLOOKUP($A14,'1. Leadership &amp; Key Roles'!$A$3:$E$8,5,FALSE)</f>
        <v xml:space="preserve">Lead Name:  SF
Action/s:  raising the awareness of the Harmful Sexual Behaviours Policy.  Ensuring there is a copy In each class
Timescale:  Sept 24
Review date:  Jan 25
</v>
      </c>
    </row>
    <row r="15" spans="1:16" x14ac:dyDescent="0.25">
      <c r="A15">
        <v>2.1</v>
      </c>
      <c r="B15" t="str">
        <f>VLOOKUP($A15,'2. Safeguarding Policies '!$A$3:$E$13,2,FALSE)</f>
        <v xml:space="preserve">All establishment staff, governors and regular visitors, including volunteers, supply staff and contractors, are aware of the DDSCP safeguarding children procedures and know how to access them.
Considerations: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v>
      </c>
      <c r="C15" t="str">
        <f>VLOOKUP($A15,'2. Safeguarding Policies '!$A$3:$E$13,3,FALSE)</f>
        <v>Fully Met</v>
      </c>
      <c r="D15" t="str">
        <f>VLOOKUP($A15,'2. Safeguarding Policies '!$A$3:$E$13,4,FALSE)</f>
        <v>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v>
      </c>
      <c r="E15" t="str">
        <f>VLOOKUP($A15,'2. Safeguarding Policies '!$A$3:$E$13,5,FALSE)</f>
        <v xml:space="preserve">Lead Name:  SF
Action/s:  Ensuring all staff are fully aware of the referral process
Timescale:  Sept 23
Review date:  Dec 24
</v>
      </c>
    </row>
    <row r="16" spans="1:16" x14ac:dyDescent="0.25">
      <c r="A16">
        <v>2.2000000000000002</v>
      </c>
      <c r="B16" t="str">
        <f>VLOOKUP($A16,'2. Safeguarding Policies '!$A$3:$E$13,2,FALSE)</f>
        <v xml:space="preserve">All staff, volunteers and governors/proprietors/trustees have read and understood KCSIE Sept 2022 relevant to their role.
Considerations: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v>
      </c>
      <c r="C16" t="str">
        <f>VLOOKUP($A16,'2. Safeguarding Policies '!$A$3:$E$13,3,FALSE)</f>
        <v>Fully Met</v>
      </c>
      <c r="D16" t="str">
        <f>VLOOKUP($A16,'2. Safeguarding Policies '!$A$3:$E$13,4,FALSE)</f>
        <v>All staff have a copy of KCSIE and is a key part fot he INSET training in September. Standing agenda item on staff meeting allows for SG information to be shared.  CPOMS is used to ensure that the trail of information is clear and available for all.</v>
      </c>
      <c r="E16" t="str">
        <f>VLOOKUP($A16,'2. Safeguarding Policies '!$A$3:$E$13,5,FALSE)</f>
        <v xml:space="preserve">Lead Name:  SF
Action/s:  Maintain current standards
Timescale:  Ongoing
Review date:  Dec 24
</v>
      </c>
    </row>
    <row r="17" spans="1:5" x14ac:dyDescent="0.25">
      <c r="A17">
        <v>2.2999999999999998</v>
      </c>
      <c r="B17" t="str">
        <f>VLOOKUP($A17,'2. Safeguarding Policies '!$A$3:$E$13,2,FALSE)</f>
        <v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v>
      </c>
      <c r="C17" t="str">
        <f>VLOOKUP($A17,'2. Safeguarding Policies '!$A$3:$E$13,3,FALSE)</f>
        <v>Partly Met</v>
      </c>
      <c r="D17" t="str">
        <f>VLOOKUP($A17,'2.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7" t="str">
        <f>VLOOKUP($A17,'2. Safeguarding Policies '!$A$3:$E$13,5,FALSE)</f>
        <v xml:space="preserve">Lead Name:  SF
Action/s:  Check that all aspects mentioned in the 'considerations' are present in the SG policy for Sept 23.
Timescale:  Sept 23
Review date:  Dec 24
</v>
      </c>
    </row>
    <row r="18" spans="1:5" x14ac:dyDescent="0.25">
      <c r="A18">
        <v>2.4</v>
      </c>
      <c r="B18" t="str">
        <f>VLOOKUP($A18,'2. Safeguarding Policies '!$A$3:$E$13,2,FALSE)</f>
        <v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v>
      </c>
      <c r="C18" t="str">
        <f>VLOOKUP($A18,'2. Safeguarding Policies '!$A$3:$E$13,3,FALSE)</f>
        <v>Partly Met</v>
      </c>
      <c r="D18" t="str">
        <f>VLOOKUP($A18,'2.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8" t="str">
        <f>VLOOKUP($A18,'2. Safeguarding Policies '!$A$3:$E$13,5,FALSE)</f>
        <v xml:space="preserve">Lead Name:  TC
Action/s:  Check that all aspects mentioned in the 'considerations' are present in the SG policy for Sept 23.
Timescale:  Sept 23
Review date:  Dec 24
</v>
      </c>
    </row>
    <row r="19" spans="1:5" x14ac:dyDescent="0.25">
      <c r="A19">
        <v>2.5</v>
      </c>
      <c r="B19" t="str">
        <f>VLOOKUP($A19,'2. Safeguarding Policies '!$A$3:$E$13,2,FALSE)</f>
        <v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v>
      </c>
      <c r="C19" t="str">
        <f>VLOOKUP($A19,'2. Safeguarding Policies '!$A$3:$E$13,3,FALSE)</f>
        <v>Partly Met</v>
      </c>
      <c r="D19" t="str">
        <f>VLOOKUP($A19,'2. Safeguarding Policies '!$A$3:$E$13,4,FALSE)</f>
        <v>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v>
      </c>
      <c r="E19" t="str">
        <f>VLOOKUP($A19,'2. Safeguarding Policies '!$A$3:$E$13,5,FALSE)</f>
        <v xml:space="preserve">Lead Name:  TC
Action/s:  Check that all aspects mentioned in the 'considerations' are present in the SG policy for Sept 23.
Timescale:  Sept 23
Review date:  Dec 24
</v>
      </c>
    </row>
    <row r="20" spans="1:5" x14ac:dyDescent="0.25">
      <c r="A20">
        <v>2.6</v>
      </c>
      <c r="B20" t="str">
        <f>VLOOKUP($A20,'2. Safeguarding Policies '!$A$3:$E$13,2,FALSE)</f>
        <v xml:space="preserve">The school website contains relevant safeguarding information and the safeguarding/child protection policy is easily accessible to parents and carers.
Considerations: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v>
      </c>
      <c r="C20" t="str">
        <f>VLOOKUP($A20,'2. Safeguarding Policies '!$A$3:$E$13,3,FALSE)</f>
        <v>Fully Met</v>
      </c>
      <c r="D20" t="str">
        <f>VLOOKUP($A20,'2. Safeguarding Policies '!$A$3:$E$13,4,FALSE)</f>
        <v>All SG policies are available on the school website.  Contact me page on the School Safeguarding page. Safeguarding information is shared with parents via a news letter</v>
      </c>
      <c r="E20" t="str">
        <f>VLOOKUP($A20,'2. Safeguarding Policies '!$A$3:$E$13,5,FALSE)</f>
        <v xml:space="preserve">Lead Name:  SF
Action/s:  Check that all aspects mentioned in the 'considerations' are present in the SG policy for Sept 23.  Increase frequency of SG newsletter
Timescale:  Sept 23
Review date:  Dec 24
</v>
      </c>
    </row>
    <row r="21" spans="1:5" x14ac:dyDescent="0.25">
      <c r="A21">
        <v>2.7</v>
      </c>
      <c r="B21" t="str">
        <f>VLOOKUP($A21,'2. Safeguarding Policies '!$A$3:$E$13,2,FALSE)</f>
        <v xml:space="preserve">There are effective procedures for missing children and those who may be removed from school with a view to be electively home educated.
Considerations: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
</v>
      </c>
      <c r="C21" t="str">
        <f>VLOOKUP($A21,'2. Safeguarding Policies '!$A$3:$E$13,3,FALSE)</f>
        <v>Fully Met</v>
      </c>
      <c r="D21" t="str">
        <f>VLOOKUP($A21,'2. Safeguarding Policies '!$A$3:$E$13,4,FALSE)</f>
        <v>Where EHE has been recorded, this has been done so in line with polices.  All policies are available to staff to access.  The guidance in the polices is represented of the 'considerations' listed.</v>
      </c>
      <c r="E21" t="str">
        <f>VLOOKUP($A21,'2. Safeguarding Policies '!$A$3:$E$13,5,FALSE)</f>
        <v xml:space="preserve">Lead Name:  SF
Action/s:  Check that all aspects mentioned in the 'considerations' are present in the SG policy for Sept 23.
Timescale:  Sept 23
Review date:  Dec 24
</v>
      </c>
    </row>
    <row r="22" spans="1:5" x14ac:dyDescent="0.25">
      <c r="A22">
        <v>2.8</v>
      </c>
      <c r="B22" t="str">
        <f>VLOOKUP($A22,'2. Safeguarding Policies '!$A$3:$E$13,2,FALSE)</f>
        <v>The governing body/proprietor ensures the school/college continues to be responsible for any learner placed with an alternative provision provider. 
Considerations: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v>
      </c>
      <c r="C22" t="str">
        <f>VLOOKUP($A22,'2. Safeguarding Policies '!$A$3:$E$13,3,FALSE)</f>
        <v>Fully Met</v>
      </c>
      <c r="D22" t="str">
        <f>VLOOKUP($A22,'2. Safeguarding Policies '!$A$3:$E$13,4,FALSE)</f>
        <v>Where AP has been recorded, this has been done so in line with polices.  All policies are available to staff to access.  The guidance in the polices is represented of the 'considerations' listed.</v>
      </c>
      <c r="E22" t="str">
        <f>VLOOKUP($A22,'2. Safeguarding Policies '!$A$3:$E$13,5,FALSE)</f>
        <v xml:space="preserve">Lead Name:  SF
Action/s:  Check that all aspects mentioned in the 'considerations' are present in the SG policy for Sept 23.
Timescale:  Sept 23
Review date:  Dec 24
</v>
      </c>
    </row>
    <row r="23" spans="1:5" x14ac:dyDescent="0.25">
      <c r="A23">
        <v>2.9</v>
      </c>
      <c r="B23" t="str">
        <f>VLOOKUP($A23,'2. Safeguarding Policies '!$A$3:$E$13,2,FALSE)</f>
        <v>A written policy for Relationships Education/Relationship and Sex Education is in place.
Considerations: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v>
      </c>
      <c r="C23" t="str">
        <f>VLOOKUP($A23,'2. Safeguarding Policies '!$A$3:$E$13,3,FALSE)</f>
        <v>Fully Met</v>
      </c>
      <c r="D23" t="str">
        <f>VLOOKUP($A23,'2. Safeguarding Policies '!$A$3:$E$13,4,FALSE)</f>
        <v>Where SRE has been recorded, this has been done so in line with polices.  All policies are available to staff to access.  The guidance in the polices is represented of the 'considerations' listed.  SRE policy is reviewed annually and parental voice is sought.</v>
      </c>
      <c r="E23" t="str">
        <f>VLOOKUP($A23,'2. Safeguarding Policies '!$A$3:$E$13,5,FALSE)</f>
        <v xml:space="preserve">Lead Name:  SF
Action/s:  Check that all aspects mentioned in the 'considerations' are present in the SG policy for Sept 23.
Timescale:  Sept 24
Review date:  Jan 25
</v>
      </c>
    </row>
    <row r="24" spans="1:5" x14ac:dyDescent="0.25">
      <c r="A24" s="72" t="s">
        <v>119</v>
      </c>
      <c r="B24" t="str">
        <f>VLOOKUP($A24,'2. Safeguarding Policies '!$A$3:$E$13,2,FALSE)</f>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
Considerations:
* Is there an action plan to ensure that polices are reviewed, cross referenced appropriately and are consistent?
* Are safeguarding umbrella polices reviewed in light of the outcome of the annual (as a minimum) safeguarding/child protection policy review?</v>
      </c>
      <c r="C24" t="str">
        <f>VLOOKUP($A24,'2. Safeguarding Policies '!$A$3:$E$13,3,FALSE)</f>
        <v>Fully Met</v>
      </c>
      <c r="D24" t="str">
        <f>VLOOKUP($A24,'2. Safeguarding Policies '!$A$3:$E$13,4,FALSE)</f>
        <v>All polices are created with reference to SG, but not listed within each policy as this does not make a policy more effective.</v>
      </c>
      <c r="E24" t="str">
        <f>VLOOKUP($A24,'2. Safeguarding Policies '!$A$3:$E$13,5,FALSE)</f>
        <v xml:space="preserve">Lead Name:  SF
Action/s:  Ensure that a line of 'This policy is reviewed and created in line will all of the policies in the SG folder.  All polices are interrelated and have regard for each other to ensure that a joined-up approach to SG is maintained through school.
Timescale:  Sept 24
Review date:  Jan 25
</v>
      </c>
    </row>
    <row r="25" spans="1:5" x14ac:dyDescent="0.25">
      <c r="A25">
        <v>3.1</v>
      </c>
      <c r="B25" t="str">
        <f>VLOOKUP($A25,'3. Training'!$A$3:$E$6,2,FALSE)</f>
        <v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v>
      </c>
      <c r="C25" t="str">
        <f>VLOOKUP($A25,'3. Training'!$A$3:$E$6,3,FALSE)</f>
        <v>Fully Met</v>
      </c>
      <c r="D25" t="str">
        <f>VLOOKUP($A25,'3. Training'!$A$3:$E$6,4,FALSE)</f>
        <v>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(statistically).DSLs Refresher GH and SF 26.06.2024.     SBM and SENCO qualified 15.02.2024. New Assistant headteacher to be 4th DSL in school</v>
      </c>
      <c r="E25" t="str">
        <f>VLOOKUP($A25,'3. Training'!$A$3:$E$6,5,FALSE)</f>
        <v xml:space="preserve">Lead Name:  SF
Action/s:  Ask Early help to delivery some training/information sharing for DSLs and Staff
Timescale:  End of T2 24   COMPLETED 23.11.2023
Review date:  Jan 25
</v>
      </c>
    </row>
    <row r="26" spans="1:5" x14ac:dyDescent="0.25">
      <c r="A26">
        <v>3.2</v>
      </c>
      <c r="B26" t="str">
        <f>VLOOKUP($A26,'3. Training'!$A$3:$E$6,2,FALSE)</f>
        <v xml:space="preserve">All staff receive safeguarding and child protection updates, as required.
Considerations:
*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
</v>
      </c>
      <c r="C26" t="str">
        <f>VLOOKUP($A26,'3. Training'!$A$3:$E$6,3,FALSE)</f>
        <v>Fully Met</v>
      </c>
      <c r="D26" t="str">
        <f>VLOOKUP($A26,'3. Training'!$A$3:$E$6,4,FALSE)</f>
        <v>CP updates are received by DSL and passed to other staff in school.  Safeguarding updates are communicated through the agenda item in staff meetings weekly safeguarding briefings and governor meetings.  HT has copy of the DDSCP information</v>
      </c>
      <c r="E26" t="str">
        <f>VLOOKUP($A26,'3. Training'!$A$3:$E$6,5,FALSE)</f>
        <v xml:space="preserve">Lead Name:  SF
Action/s:  Check that all aspects mentioned in the 'considerations' are present in the SG policy and INSET for Sept 23.
Timescale:  Sept 23
Review date:  Dec 24
</v>
      </c>
    </row>
    <row r="27" spans="1:5" x14ac:dyDescent="0.25">
      <c r="A27">
        <v>3.3</v>
      </c>
      <c r="B27" t="str">
        <f>VLOOKUP($A27,'3. Training'!$A$3:$E$6,2,FALSE)</f>
        <v xml:space="preserve">Specific safeguarding issues training have been taken into account. 
Considerations: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v>
      </c>
      <c r="C27" t="str">
        <f>VLOOKUP($A27,'3. Training'!$A$3:$E$6,3,FALSE)</f>
        <v>Fully Met</v>
      </c>
      <c r="D27" t="str">
        <f>VLOOKUP($A27,'3. Training'!$A$3:$E$6,4,FALSE)</f>
        <v>Safeguarding Briefings held each week focus on current issues and guidance including updates in policy as well as current cases and concefnms around school.</v>
      </c>
      <c r="E27" t="str">
        <f>VLOOKUP($A27,'3. Training'!$A$3:$E$6,5,FALSE)</f>
        <v xml:space="preserve">Lead Name:  SF
Action/s:  Check that all aspects mentioned in the 'considerations' are present in the SG and Code of Conduct policy for Sept 23.
Timescale:  Sept 24
Review date:  Dec 24
</v>
      </c>
    </row>
    <row r="28" spans="1:5" x14ac:dyDescent="0.25">
      <c r="A28">
        <v>3.4</v>
      </c>
      <c r="B28" t="str">
        <f>VLOOKUP($A28,'3. Training'!$A$3:$E$6,2,FALSE)</f>
        <v>There are up to date safeguarding and online safety training (and where appropriate safer recruitment training) records for all staff.
Considerations: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v>
      </c>
      <c r="C28" t="str">
        <f>VLOOKUP($A28,'3. Training'!$A$3:$E$6,3,FALSE)</f>
        <v>Fully Met</v>
      </c>
      <c r="D28" t="str">
        <f>VLOOKUP($A28,'3. Training'!$A$3:$E$6,4,FALSE)</f>
        <v>Use of National College and NSPCC a aswell as gov.uk for safeguarding updates.  INSET training at the start of the year is logged and certificated as in-house training and cascading of information.  Records are located on Training Logs and Tarning Registers and  in personnel files.  Only authorised persons can access these.</v>
      </c>
      <c r="E28" t="str">
        <f>VLOOKUP($A28,'3. Training'!$A$3:$E$6,5,FALSE)</f>
        <v xml:space="preserve">Lead Name:  SF
Action/s:  Ensure attendance register is uploaded to teams and certificates are created and distributed..
Timescale:  Sept 24
Review date:  Dec 24
</v>
      </c>
    </row>
    <row r="29" spans="1:5" x14ac:dyDescent="0.25">
      <c r="A29">
        <v>4.0999999999999996</v>
      </c>
      <c r="B29" t="str">
        <f>VLOOKUP($A29,'4. Online Safety '!$A$3:$E$7,2,FALSE)</f>
        <v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v>
      </c>
      <c r="C29" t="str">
        <f>VLOOKUP($A29,'4. Online Safety '!$A$3:$E$7,3,FALSE)</f>
        <v>Partly Met</v>
      </c>
      <c r="D29" t="str">
        <f>VLOOKUP($A29,'4. Online Safety '!$A$3:$E$7,4,FALSE)</f>
        <v>Current policy is reviewed annually and all considerations are included and updated.  The cross referencing of policies is covered in a previous section.  Staff have access to the policy.</v>
      </c>
      <c r="E29" t="str">
        <f>VLOOKUP($A29,'4. Online Safety '!$A$3:$E$7,5,FALSE)</f>
        <v>Lead Name: SF GH SC and TH
Action/s:  Ensure reference to the DDSCP document mentioned
Timescale:  Sept 24
Review date:  Dec 24                                                                                                                                                                
Lead Name: SF GH RJ RK RW
Action/s:  Pupil Voice needed for next policy
Timescale:  Sept 24
Review date:  Dec 24</v>
      </c>
    </row>
    <row r="30" spans="1:5" x14ac:dyDescent="0.25">
      <c r="A30">
        <v>4.2</v>
      </c>
      <c r="B30" t="str">
        <f>VLOOKUP($A30,'4. Online Safety '!$A$3:$E$7,2,FALSE)</f>
        <v xml:space="preserve">The governing body/proprietors are doing all they reasonably can to limit children's exposure to risks from the settings IT systems, including when children are learning online at home.
Considerations: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
</v>
      </c>
      <c r="C30" t="str">
        <f>VLOOKUP($A30,'4. Online Safety '!$A$3:$E$7,3,FALSE)</f>
        <v>Fully Met</v>
      </c>
      <c r="D30" t="str">
        <f>VLOOKUP($A30,'4. Online Safety '!$A$3:$E$7,4,FALSE)</f>
        <v>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v>
      </c>
      <c r="E30" t="str">
        <f>VLOOKUP($A30,'4. Online Safety '!$A$3:$E$7,5,FALSE)</f>
        <v xml:space="preserve">Lead Name:  SF
Action/s:  Check that all aspects mentioned in the 'considerations' are present in the SG policy for Sept 23.
Timescale:  Sept 24
Review date:  Dec 24
</v>
      </c>
    </row>
    <row r="31" spans="1:5" x14ac:dyDescent="0.25">
      <c r="A31">
        <v>4.3</v>
      </c>
      <c r="B31" t="str">
        <f>VLOOKUP($A31,'4. Online Safety '!$A$3:$E$7,2,FALSE)</f>
        <v>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v>
      </c>
      <c r="C31" t="str">
        <f>VLOOKUP($A31,'4. Online Safety '!$A$3:$E$7,3,FALSE)</f>
        <v>Partly Met</v>
      </c>
      <c r="D31" t="str">
        <f>VLOOKUP($A31,'4. Online Safety '!$A$3:$E$7,4,FALSE)</f>
        <v>Governing Body Questions to be part of the Sept 24 training.  To be given out in October 24.  360 review started.  No reported breaches of internet safety.  3 recorded events of inappropriate searches (unconfirmed by logged)</v>
      </c>
      <c r="E31" t="str">
        <f>VLOOKUP($A31,'4. Online Safety '!$A$3:$E$7,5,FALSE)</f>
        <v xml:space="preserve">Lead Name:  SF
Action/s:  Check that all aspects mentioned in the 'considerations' are present in the SG policy for Sept 24.  Ensure Gov questions are recorded and completed
Timescale:  Sept 24
Review date:  Dec 24
 </v>
      </c>
    </row>
    <row r="32" spans="1:5" x14ac:dyDescent="0.25">
      <c r="A32">
        <v>4.4000000000000004</v>
      </c>
      <c r="B32" t="str">
        <f>VLOOKUP($A32,'4. Online Safety '!$A$3:$E$7,2,FALSE)</f>
        <v xml:space="preserve">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
Considerations: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v>
      </c>
      <c r="C32" t="str">
        <f>VLOOKUP($A32,'4. Online Safety '!$A$3:$E$7,3,FALSE)</f>
        <v>Fully Met</v>
      </c>
      <c r="D32" t="str">
        <f>VLOOKUP($A32,'4. Online Safety '!$A$3:$E$7,4,FALSE)</f>
        <v>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v>
      </c>
      <c r="E32" t="str">
        <f>VLOOKUP($A32,'4. Online Safety '!$A$3:$E$7,5,FALSE)</f>
        <v>Lead Name:  SF
Action/s: Maintain current online safety policy.  Ensure that the new policy included any recommendations fom the aforementioned documents.  Continue to integrate online saftey into computing and PSHE curriculum.
Timescale: September 2024
Review date: January 2025</v>
      </c>
    </row>
    <row r="33" spans="1:5" x14ac:dyDescent="0.25">
      <c r="A33">
        <v>4.5</v>
      </c>
      <c r="B33" t="str">
        <f>VLOOKUP($A33,'4. Online Safety '!$A$3:$E$7,2,FALSE)</f>
        <v>Do all staff understand the risks posed by adults/young people/children who use technology, including the internet, to bully, groom, radicalise or abuse children, young people and vulnerable adults?
Considerations: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v>
      </c>
      <c r="C33" t="str">
        <f>VLOOKUP($A33,'4. Online Safety '!$A$3:$E$7,3,FALSE)</f>
        <v>Fully Met</v>
      </c>
      <c r="D33" t="str">
        <f>VLOOKUP($A33,'4. Online Safety '!$A$3:$E$7,4,FALSE)</f>
        <v>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v>
      </c>
      <c r="E33" t="str">
        <f>VLOOKUP($A33,'4. Online Safety '!$A$3:$E$7,5,FALSE)</f>
        <v xml:space="preserve">Lead Name:  SF
Action/s:  Check that all aspects mentioned in the 'considerations' are present in the SG and Online safety policy for Sept 23.
Timescale:  Sept 24
Review date:  Dec 24
</v>
      </c>
    </row>
    <row r="34" spans="1:5" x14ac:dyDescent="0.25">
      <c r="A34">
        <v>5.0999999999999996</v>
      </c>
      <c r="B34" t="str">
        <f>VLOOKUP($A34,'5. Safe Enviro'!$A$3:$E$10,2,FALSE)</f>
        <v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Considerations: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
</v>
      </c>
      <c r="C34" t="str">
        <f>VLOOKUP($A34,'5. Safe Enviro'!$A$3:$E$10,3,FALSE)</f>
        <v>Fully Met</v>
      </c>
      <c r="D34" t="str">
        <f>VLOOKUP($A34,'5. Safe Enviro'!$A$3:$E$10,4,FALSE)</f>
        <v>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v>
      </c>
      <c r="E34" t="str">
        <f>VLOOKUP($A34,'5. Safe Enviro'!$A$3:$E$10,5,FALSE)</f>
        <v xml:space="preserve">Lead Name:  SF
Action/s:  Investigate the BERT award.  Review behaviour policy in line with protected characteristics, RSE and PSHE
Timescale:  Sept 23
Review date:  Jan 24
</v>
      </c>
    </row>
    <row r="35" spans="1:5" x14ac:dyDescent="0.25">
      <c r="A35">
        <v>5.2</v>
      </c>
      <c r="B35" t="str">
        <f>VLOOKUP($A35,'5. Safe Enviro'!$A$3:$E$10,2,FALSE)</f>
        <v xml:space="preserve">Learners are aware of safeguarding risks, recognise when they are at risk and how and where to get help and support if they need it.
Considerations: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
</v>
      </c>
      <c r="C35" t="str">
        <f>VLOOKUP($A35,'5. Safe Enviro'!$A$3:$E$10,3,FALSE)</f>
        <v>Fully Met</v>
      </c>
      <c r="D35" t="str">
        <f>VLOOKUP($A35,'5. Safe Enviro'!$A$3:$E$10,4,FALSE)</f>
        <v>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v>
      </c>
      <c r="E35" t="str">
        <f>VLOOKUP($A35,'5. Safe Enviro'!$A$3:$E$10,5,FALSE)</f>
        <v xml:space="preserve">Lead Name: SF
Action/s:  Re-raise the profile of the posters in school around who to speak to .
Timescale:  Sept 23
Review date:  Jan 24
</v>
      </c>
    </row>
    <row r="36" spans="1:5" x14ac:dyDescent="0.25">
      <c r="A36">
        <v>5.3</v>
      </c>
      <c r="B36" t="str">
        <f>VLOOKUP($A36,'5. Safe Enviro'!$A$3:$E$10,2,FALSE)</f>
        <v xml:space="preserve">Children are protected and helped to keep themselves from bullying, homophobic behaviour, racism, sexism, and other forms of discrimination.
Considerations: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
</v>
      </c>
      <c r="C36" t="str">
        <f>VLOOKUP($A36,'5. Safe Enviro'!$A$3:$E$10,3,FALSE)</f>
        <v>Fully Met</v>
      </c>
      <c r="D36" t="str">
        <f>VLOOKUP($A36,'5. Safe Enviro'!$A$3:$E$10,4,FALSE)</f>
        <v>Any language or behaviour is immediately challenged and consideration given to age, background and intent.  Parents are involved at an early stage.  Protected characteristics are taught through school as part od units in PSHE on diversity and acceptance</v>
      </c>
      <c r="E36" t="str">
        <f>VLOOKUP($A36,'5. Safe Enviro'!$A$3:$E$10,5,FALSE)</f>
        <v xml:space="preserve">Lead Name:  SF
Action/s:  Ensue the terms Protected Characteristics' and the terms within are reinforced and children understand that particular terminology.  Included in Floorbooks as relevant
Timescale:  Sept 23
Review date:  Jan 24
</v>
      </c>
    </row>
    <row r="37" spans="1:5" x14ac:dyDescent="0.25">
      <c r="A37">
        <v>5.4</v>
      </c>
      <c r="B37" t="str">
        <f>VLOOKUP($A37,'5. Safe Enviro'!$A$3:$E$10,2,FALSE)</f>
        <v>The school/college has clear systems and processes in place for identifying possible mental health problems. 
Considerations: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v>
      </c>
      <c r="C37" t="str">
        <f>VLOOKUP($A37,'5. Safe Enviro'!$A$3:$E$10,3,FALSE)</f>
        <v>Fully Met</v>
      </c>
      <c r="D37" t="str">
        <f>VLOOKUP($A37,'5. Safe Enviro'!$A$3:$E$10,4,FALSE)</f>
        <v>MH Lead.   Pastoral support, and screening used to help identify issues.  Escalation routes are available trough HT/DSL.  Staff are aware of MH issues surround both adults and children.</v>
      </c>
      <c r="E37" t="str">
        <f>VLOOKUP($A37,'5. Safe Enviro'!$A$3:$E$10,5,FALSE)</f>
        <v xml:space="preserve">Lead Name:  SF CB/ IN
Action/s:  Develop a Mental health Pathway Guide
Timescale:  T2 23
Review date:  Jan 24
</v>
      </c>
    </row>
    <row r="38" spans="1:5" x14ac:dyDescent="0.25">
      <c r="A38">
        <v>5.5</v>
      </c>
      <c r="B38" t="str">
        <f>VLOOKUP($A38,'5. Safe Enviro'!$A$3:$E$10,2,FALSE)</f>
        <v>There is an effective up-to-date school behaviour policy which incorporates child-on-child abuse (including sexual violence and harassment), mental health issues, learning disabilities and neurodevelopmental conditions such as autism and behaviour.
Consideration: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v>
      </c>
      <c r="C38" t="str">
        <f>VLOOKUP($A38,'5. Safe Enviro'!$A$3:$E$10,3,FALSE)</f>
        <v>Fully Met</v>
      </c>
      <c r="D38" t="str">
        <f>VLOOKUP($A38,'5. Safe Enviro'!$A$3:$E$10,4,FALSE)</f>
        <v>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v>
      </c>
      <c r="E38" t="str">
        <f>VLOOKUP($A38,'5. Safe Enviro'!$A$3:$E$10,5,FALSE)</f>
        <v xml:space="preserve">Lead Name:  SF
Action/s:  Ensure incorporate of the polices mentioned, including de-escalation techniques and language. 
Timescale:  Sept 24
Review date:  Jan 25
</v>
      </c>
    </row>
    <row r="39" spans="1:5" x14ac:dyDescent="0.25">
      <c r="A39">
        <v>5.6</v>
      </c>
      <c r="B39" t="str">
        <f>VLOOKUP($A39,'5. Safe Enviro'!$A$3:$E$10,2,FALSE)</f>
        <v>The establishment has an effective anti-bullying policy either as a standalone policy or as part of another relevant policy such as the behaviour policy.
Considerations: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v>
      </c>
      <c r="C39" t="str">
        <f>VLOOKUP($A39,'5. Safe Enviro'!$A$3:$E$10,3,FALSE)</f>
        <v>Fully Met</v>
      </c>
      <c r="D39" t="str">
        <f>VLOOKUP($A39,'5. Safe Enviro'!$A$3:$E$10,4,FALSE)</f>
        <v>Reviewed in Nov 22.  Child-friendly leaflet produced and distributed.  All allegations of bullying are investigated by the HT, using the 'rule of 3' as a guide.  Not confirmed instances of bullying.</v>
      </c>
      <c r="E39" t="str">
        <f>VLOOKUP($A39,'5. Safe Enviro'!$A$3:$E$10,5,FALSE)</f>
        <v xml:space="preserve">Lead Name:  SF
Action/s:  maintain current policy.  Ensure policy includes the guidelines that are used when investigating any allegations.
Timescale:  Sept 24
Review date:  Jan 25
</v>
      </c>
    </row>
    <row r="40" spans="1:5" x14ac:dyDescent="0.25">
      <c r="A40">
        <v>5.7</v>
      </c>
      <c r="B40" t="str">
        <f>VLOOKUP($A40,'5. Safe Enviro'!$A$3:$E$10,2,FALSE)</f>
        <v>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v>
      </c>
      <c r="C40" t="str">
        <f>VLOOKUP($A40,'5. Safe Enviro'!$A$3:$E$10,3,FALSE)</f>
        <v>Partly Met</v>
      </c>
      <c r="D40" t="str">
        <f>VLOOKUP($A40,'5. Safe Enviro'!$A$3:$E$10,4,FALSE)</f>
        <v>No staff are trained on restraint procedures. No instances of physical intervention have been reported this year.  Risky behaviours are identified and risk assessed as necessary (trips and vulnerable staff or children)</v>
      </c>
      <c r="E40" t="str">
        <f>VLOOKUP($A40,'5. Safe Enviro'!$A$3:$E$10,5,FALSE)</f>
        <v xml:space="preserve">Lead Name:  SF
Action/s:  Include restraint and restrictive intervention in INSET training in Sept.  Review policy in line with current guidelines and considerations
Timescale:  Sept 24
Review date:  Jan 24
</v>
      </c>
    </row>
    <row r="41" spans="1:5" x14ac:dyDescent="0.25">
      <c r="A41">
        <v>5.8</v>
      </c>
      <c r="B41" t="str">
        <f>VLOOKUP($A41,'5. Safe Enviro'!$A$3:$E$10,2,FALSE)</f>
        <v>The establishment’s physical environment is safe and secure. 
Considerations: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v>
      </c>
      <c r="C41" t="str">
        <f>VLOOKUP($A41,'5. Safe Enviro'!$A$3:$E$10,3,FALSE)</f>
        <v>Fully Met</v>
      </c>
      <c r="D41" t="str">
        <f>VLOOKUP($A41,'5. Safe Enviro'!$A$3:$E$10,4,FALSE)</f>
        <v xml:space="preserve">Site is as safe as possible.  Children are given regular reminders about safety and encouraged to exercise managed risk.  Access is secure.  Children complete a yearly 'hotspot' map to identify dangerous places.  </v>
      </c>
      <c r="E41" t="str">
        <f>VLOOKUP($A41,'5. Safe Enviro'!$A$3:$E$10,5,FALSE)</f>
        <v xml:space="preserve">Lead Name:  SF
Action/s:  Hotspot in October and focus on 'vulnerable' places as well as dangerous places.
Timescale:  October 2024
Review date: Jan 25
</v>
      </c>
    </row>
    <row r="42" spans="1:5" x14ac:dyDescent="0.25">
      <c r="A42">
        <v>6.1</v>
      </c>
      <c r="B42" t="str">
        <f>VLOOKUP($A42,'6. Safeguarding &amp; Welfare'!$A$4:$E$9,2,FALSE)</f>
        <v xml:space="preserve">As part of the school/college early help offer an early help assessment is considered and progressed for children with emerging needs to prevent child protection concerns developing.
Considerations: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v>
      </c>
      <c r="C42" t="str">
        <f>VLOOKUP($A42,'6. Safeguarding &amp; Welfare'!$A$4:$E$9,3,FALSE)</f>
        <v>Fully Met</v>
      </c>
      <c r="D42" t="str">
        <f>VLOOKUP($A42,'6. Safeguarding &amp; Welfare'!$A$4:$E$9,4,FALSE)</f>
        <v>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v>
      </c>
      <c r="E42" t="str">
        <f>VLOOKUP($A42,'6. Safeguarding &amp; Welfare'!$A$4:$E$9,5,FALSE)</f>
        <v>Lead Name:  SF / RW / RK
Action/s:  Further inclusion of EH in the MH action plan.  Regular reminders to parents about the offer.  Set up a Parent Hub message.
Timescale:  Sept 23
Review date:  Jane 24</v>
      </c>
    </row>
    <row r="43" spans="1:5" x14ac:dyDescent="0.25">
      <c r="A43">
        <v>6.2</v>
      </c>
      <c r="B43" t="str">
        <f>VLOOKUP($A43,'6. Safeguarding &amp; Welfare'!$A$4:$E$9,2,FALSE)</f>
        <v xml:space="preserve">When a child has an early help assessment led by local authority children’s services, a Child in Need plan or a Child Protection Plan in place, the school/college works in partnership with external agencies, the child and their family regarding the concerns.
Considerations: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
</v>
      </c>
      <c r="C43" t="str">
        <f>VLOOKUP($A43,'6. Safeguarding &amp; Welfare'!$A$4:$E$9,3,FALSE)</f>
        <v>Fully Met</v>
      </c>
      <c r="D43" t="str">
        <f>VLOOKUP($A43,'6. Safeguarding &amp; Welfare'!$A$4:$E$9,4,FALSE)</f>
        <v>Early help have access to school CPOMS and actions are recorded and responded to accordingly.  HT will release staff to attend TAF, CIN or EH meetings if required, or request a short report if unavailable. School staff are not present at meetings in the school holidays; EH Staff are</v>
      </c>
      <c r="E43" t="str">
        <f>VLOOKUP($A43,'6. Safeguarding &amp; Welfare'!$A$4:$E$9,5,FALSE)</f>
        <v>Lead Name:  SF / TH
Action/s:  Invite EH to a staff meeting to delivery information about their service, what they offer and how to be more proactive in referrals/support.
Timescale:  T1 Sept 23
Review date:  Dec 24</v>
      </c>
    </row>
    <row r="44" spans="1:5" x14ac:dyDescent="0.25">
      <c r="A44">
        <v>6.3</v>
      </c>
      <c r="B44" t="str">
        <f>VLOOKUP($A44,'6. Safeguarding &amp; Welfare'!$A$4:$E$9,2,FALSE)</f>
        <v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Considerations: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v>
      </c>
      <c r="C44" t="str">
        <f>VLOOKUP($A44,'6. Safeguarding &amp; Welfare'!$A$4:$E$9,3,FALSE)</f>
        <v>Fully Met</v>
      </c>
      <c r="D44" t="str">
        <f>VLOOKUP($A44,'6. Safeguarding &amp; Welfare'!$A$4:$E$9,4,FALSE)</f>
        <v>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v>
      </c>
      <c r="E44" t="str">
        <f>VLOOKUP($A44,'6. Safeguarding &amp; Welfare'!$A$4:$E$9,5,FALSE)</f>
        <v>Lead Name:  SF
Action/s:  Maintain current levels of support and practice.  Develop a  way of recording generic concerns on CPOMS for recordkeeping.
Timescale:  Sept 23
Review date:  Jan 24</v>
      </c>
    </row>
    <row r="45" spans="1:5" x14ac:dyDescent="0.25">
      <c r="A45">
        <v>6.4</v>
      </c>
      <c r="B45" t="str">
        <f>VLOOKUP($A45,'6. Safeguarding &amp; Welfare'!$A$4:$E$9,2,FALSE)</f>
        <v>The DSL is effective in pursuing concerns, where appropriate pressing for re-consideration and protecting children throughout all safeguarding processes and promoting their educational outcomes.
Considerations: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v>
      </c>
      <c r="C45" t="str">
        <f>VLOOKUP($A45,'6. Safeguarding &amp; Welfare'!$A$4:$E$9,3,FALSE)</f>
        <v>Fully Met</v>
      </c>
      <c r="D45" t="str">
        <f>VLOOKUP($A45,'6. Safeguarding &amp; Welfare'!$A$4:$E$9,4,FALSE)</f>
        <v>DSl follows up all conversations and referrals via email where given.  Escalation and dissent policy are known.  Concerns have bene raised with management within the service about incorrect information and poor service.</v>
      </c>
      <c r="E45" t="str">
        <f>VLOOKUP($A45,'6. Safeguarding &amp; Welfare'!$A$4:$E$9,5,FALSE)</f>
        <v>Lead Name:  SF
Action/s:  Maintain current levels of support and practice.  Develop a  way of recording generic concerns on CPOMS for recordkeeping.
Timescale:  Sept 24
Review date:  Jan 25</v>
      </c>
    </row>
    <row r="46" spans="1:5" x14ac:dyDescent="0.25">
      <c r="A46">
        <v>6.5</v>
      </c>
      <c r="B46" t="str">
        <f>VLOOKUP($A46,'6. Safeguarding &amp; Welfare'!$A$4:$E$9,2,FALSE)</f>
        <v xml:space="preserve">The governing body/proprietor has ensured that all staff have the skills, knowledge and understanding to keep looked after children and previously looked after children safe. 
Considerations: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v>
      </c>
      <c r="C46" t="str">
        <f>VLOOKUP($A46,'6. Safeguarding &amp; Welfare'!$A$4:$E$9,3,FALSE)</f>
        <v>Fully Met</v>
      </c>
      <c r="D46" t="str">
        <f>VLOOKUP($A46,'6. Safeguarding &amp; Welfare'!$A$4:$E$9,4,FALSE)</f>
        <v>DSL is Designated teacher.  All EPEPs have been graded as Good by appropriate bodies.  Contacts are on email or CPOMS.  All appropriate information is held in school.  Good relationships with carers. meetings are attended.</v>
      </c>
      <c r="E46" t="str">
        <f>VLOOKUP($A46,'6. Safeguarding &amp; Welfare'!$A$4:$E$9,5,FALSE)</f>
        <v xml:space="preserve">Lead Name:  SF
Action/:Maintain current level of practice
Timescale:  Ongoing
Review date: Jan 25
</v>
      </c>
    </row>
    <row r="47" spans="1:5" x14ac:dyDescent="0.25">
      <c r="A47">
        <v>6.6</v>
      </c>
      <c r="B47" t="str">
        <f>VLOOKUP($A47,'6. Safeguarding &amp; Welfare'!$A$4:$E$9,2,FALSE)</f>
        <v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v>
      </c>
      <c r="C47" t="str">
        <f>VLOOKUP($A47,'6. Safeguarding &amp; Welfare'!$A$4:$E$9,3,FALSE)</f>
        <v>Not met</v>
      </c>
      <c r="D47" t="str">
        <f>VLOOKUP($A47,'6. Safeguarding &amp; Welfare'!$A$4:$E$9,4,FALSE)</f>
        <v>No official supervision is in place.  Staff have access to MH lead and Pastoral support in school.  Current expression of interest is with DCC about supervision for HT and DHT</v>
      </c>
      <c r="E47" t="str">
        <f>VLOOKUP($A47,'6. Safeguarding &amp; Welfare'!$A$4:$E$9,5,FALSE)</f>
        <v>Lead Name: SF
Action/s:  Create supervision policy
Timescale:  Nov 24
Review date:  Jan 25</v>
      </c>
    </row>
    <row r="48" spans="1:5" x14ac:dyDescent="0.25">
      <c r="A48">
        <v>7.1</v>
      </c>
      <c r="B48" t="str">
        <f>VLOOKUP($A48,'7. Record Keeping'!$A$3:$E$6,2,FALSE)</f>
        <v xml:space="preserve">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Considerations: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v>
      </c>
      <c r="C48" t="str">
        <f>VLOOKUP($A48,'7. Record Keeping'!$A$3:$E$6,3,FALSE)</f>
        <v>Fully Met</v>
      </c>
      <c r="D48" t="str">
        <f>VLOOKUP($A48,'7. Record Keeping'!$A$3:$E$6,4,FALSE)</f>
        <v>Pink form used as a record of CP concerns for staff not on CPOMS.  Record keeping has limited access to non-SLT/DSL users.  Records are maintained by CPOMS. In the absence f HT/DHT the SENDCO and Deputy DSL has access to all files.</v>
      </c>
      <c r="E48" t="str">
        <f>VLOOKUP($A48,'7. Record Keeping'!$A$3:$E$6,5,FALSE)</f>
        <v xml:space="preserve">Lead Name:  SF
Action/s:  Refresher on CPOMS and actions/recording actions.
Timescale:  Sept 24
Review date:  Jan 25
</v>
      </c>
    </row>
    <row r="49" spans="1:5" x14ac:dyDescent="0.25">
      <c r="A49">
        <v>7.2</v>
      </c>
      <c r="B49" t="str">
        <f>VLOOKUP($A49,'7. Record Keeping'!$A$3:$E$6,2,FALSE)</f>
        <v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Considerations: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v>
      </c>
      <c r="C49" t="str">
        <f>VLOOKUP($A49,'7. Record Keeping'!$A$3:$E$6,3,FALSE)</f>
        <v>Fully Met</v>
      </c>
      <c r="D49" t="str">
        <f>VLOOKUP($A49,'7. Record Keeping'!$A$3:$E$6,4,FALSE)</f>
        <v>Annual update forms are sent to parents to ensure that all details are current.  Private Fostering policy is available.  Where staff have concerns, these are passed  to the DSL to action.  No recorded PFs currently.</v>
      </c>
      <c r="E49" t="str">
        <f>VLOOKUP($A49,'7. Record Keeping'!$A$3:$E$6,5,FALSE)</f>
        <v xml:space="preserve">Lead Name:  SF
Action/s:  Maintain current processes and procedures.
Timescale:  Ongoing
Review date:  Jan 24
</v>
      </c>
    </row>
    <row r="50" spans="1:5" x14ac:dyDescent="0.25">
      <c r="A50">
        <v>7.3</v>
      </c>
      <c r="B50" t="str">
        <f>VLOOKUP($A50,'7. Record Keeping'!$A$3:$E$6,2,FALSE)</f>
        <v xml:space="preserve">Governing body/proprietors ensures that child protection files, whether that be through paper files and systems or electronic systems such as CPOM’s or My Concerns, are maintained as per KCSIE 2022 to ensure the safeguarding record keeping process effective and regularly reviewed.
Considerations: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v>
      </c>
      <c r="C50" t="str">
        <f>VLOOKUP($A50,'7. Record Keeping'!$A$3:$E$6,3,FALSE)</f>
        <v>Fully Met</v>
      </c>
      <c r="D50" t="str">
        <f>VLOOKUP($A50,'7. Record Keeping'!$A$3:$E$6,4,FALSE)</f>
        <v>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v>
      </c>
      <c r="E50" t="str">
        <f>VLOOKUP($A50,'7. Record Keeping'!$A$3:$E$6,5,FALSE)</f>
        <v xml:space="preserve">Lead Name:  SF
Action/s:  Maintain current processes and procedures.
Timescale:  Ongoing
Review date:  Jan 25
</v>
      </c>
    </row>
    <row r="51" spans="1:5" x14ac:dyDescent="0.25">
      <c r="A51">
        <v>7.4</v>
      </c>
      <c r="B51" t="str">
        <f>VLOOKUP($A51,'7. Record Keeping'!$A$3:$E$6,2,FALSE)</f>
        <v xml:space="preserve">The Designated Safeguarding Lead ensures safeguarding/child protection files are securely trans-transferred to the new establishment as soon as possible, separate to main file and confirmation of receipt obtained.
Considerations: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v>
      </c>
      <c r="C51" t="str">
        <f>VLOOKUP($A51,'7. Record Keeping'!$A$3:$E$6,3,FALSE)</f>
        <v>Fully Met</v>
      </c>
      <c r="D51" t="str">
        <f>VLOOKUP($A51,'7. Record Keeping'!$A$3:$E$6,4,FALSE)</f>
        <v>Files are transferred to the next teacher at the end of the year.  CPOMS files are electronically transferred to CPOMS schools. Or reports are downloaded and emailed to non-CPOMS schools.  All appropriate information is contained</v>
      </c>
      <c r="E51" t="str">
        <f>VLOOKUP($A51,'7. Record Keeping'!$A$3:$E$6,5,FALSE)</f>
        <v xml:space="preserve">Lead Name:  SF
Action/s:  Maintain current processes and procedures.
Timescale:  Ongoing
Review date:  Jan 25
</v>
      </c>
    </row>
    <row r="52" spans="1:5" x14ac:dyDescent="0.25">
      <c r="A52">
        <v>8.1</v>
      </c>
      <c r="B52" t="str">
        <f>VLOOKUP($A52,'8. Safer Recruitment'!$A$3:$E$7,2,FALSE)</f>
        <v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v>
      </c>
      <c r="C52" t="str">
        <f>VLOOKUP($A52,'8. Safer Recruitment'!$A$3:$E$7,3,FALSE)</f>
        <v>Partly Met</v>
      </c>
      <c r="D52" t="str">
        <f>VLOOKUP($A52,'8. Safer Recruitment'!$A$3:$E$7,4,FALSE)</f>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v>
      </c>
      <c r="E52" t="str">
        <f>VLOOKUP($A52,'8. Safer Recruitment'!$A$3:$E$7,5,FALSE)</f>
        <v xml:space="preserve">Lead Name:  SF
Action/s:  Investigate a DBS policy statement for governors/ trustees, associate members, staff, supply staff, volunteers, contractors, trainee students and students on placement.
Timescale:  Sept 23
Review date:  Jan 24
</v>
      </c>
    </row>
    <row r="53" spans="1:5" x14ac:dyDescent="0.25">
      <c r="A53">
        <v>8.1999999999999993</v>
      </c>
      <c r="B53" t="str">
        <f>VLOOKUP($A53,'8. Safer Recruitment'!$A$3:$E$7,2,FALSE)</f>
        <v>The governing body/proprietor has ensured that a member of the senior leadership team (or other relevant staff) have completed safer recruitment training and all interview panels include at least one member who has completed safer recruitment training.
Considerations:
*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v>
      </c>
      <c r="C53" t="str">
        <f>VLOOKUP($A53,'8. Safer Recruitment'!$A$3:$E$7,3,FALSE)</f>
        <v>Fully Met</v>
      </c>
      <c r="D53" t="str">
        <f>VLOOKUP($A53,'8. Safer Recruitment'!$A$3:$E$7,4,FALSE)</f>
        <v>HT has Safer Recruitment training. 2022.  If HT recruitment is required a Governor will engage in traing, or DCC will be the appropriate person in the recruitment process.  All intrviews cntaina  candidiate-specific question related to the application form to further discuss the candidate.</v>
      </c>
      <c r="E53" t="str">
        <f>VLOOKUP($A53,'8. Safer Recruitment'!$A$3:$E$7,5,FALSE)</f>
        <v xml:space="preserve">Lead Name: CoG - (BR)
Action/s:  Ensure that a governor is SR trained in the event of a change fo leadership.
Timescale:  TBA
Review date:  TBA
</v>
      </c>
    </row>
    <row r="54" spans="1:5" x14ac:dyDescent="0.25">
      <c r="A54">
        <v>8.3000000000000007</v>
      </c>
      <c r="B54" t="str">
        <f>VLOOKUP($A54,'8. Safer Recruitment'!$A$3:$E$7,2,FALSE)</f>
        <v>Single Central Register (SCR) kept as per DfE regulations and outlined in KCSIE 2022, including written confirmation of relevant checks by agency/training providers/third party staff?
Considerations: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v>
      </c>
      <c r="C54" t="str">
        <f>VLOOKUP($A54,'8. Safer Recruitment'!$A$3:$E$7,3,FALSE)</f>
        <v>Fully Met</v>
      </c>
      <c r="D54" t="str">
        <f>VLOOKUP($A54,'8. Safer Recruitment'!$A$3:$E$7,4,FALSE)</f>
        <v>SCR maintained by SBM.  Regular review by CoG and HT.  DBS certificates are destroyed after 6 months, unles the DBS highlights areas of concern or legacy actions that affect children.</v>
      </c>
      <c r="E54" t="str">
        <f>VLOOKUP($A54,'8. Safer Recruitment'!$A$3:$E$7,5,FALSE)</f>
        <v xml:space="preserve">Lead Name:  SF
Action/s:  Ensure al DBS are destroyed unless concerns are present.
Timescale:  Sept 23
Review date:  Jan 24
</v>
      </c>
    </row>
    <row r="55" spans="1:5" x14ac:dyDescent="0.25">
      <c r="A55">
        <v>8.4</v>
      </c>
      <c r="B55" t="str">
        <f>VLOOKUP($A55,'8. Safer Recruitment'!$A$3:$E$7,2,FALSE)</f>
        <v>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v>
      </c>
      <c r="C55" t="str">
        <f>VLOOKUP($A55,'8. Safer Recruitment'!$A$3:$E$7,3,FALSE)</f>
        <v>Partly Met</v>
      </c>
      <c r="D55" t="str">
        <f>VLOOKUP($A55,'8. Safer Recruitment'!$A$3:$E$7,4,FALSE)</f>
        <v>Visitors policy is reveiwed every 2 years but not fully implemented.  Where visitors are occasional, they will not have unsupervised use of school or access to children to ensure safety.  Regular visitirs will be DBS checked.</v>
      </c>
      <c r="E55" t="str">
        <f>VLOOKUP($A55,'8. Safer Recruitment'!$A$3:$E$7,5,FALSE)</f>
        <v xml:space="preserve">Lead Name:  SF
Action/s:  Review the form for visitors.  Is it fit for purpose?
Timescale:  Sept 24
Review date:  Jan 25
</v>
      </c>
    </row>
    <row r="56" spans="1:5" x14ac:dyDescent="0.25">
      <c r="A56">
        <v>8.5</v>
      </c>
      <c r="B56" t="str">
        <f>VLOOKUP($A56,'8. Safer Recruitment'!$A$3:$E$7,2,FALSE)</f>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v>
      </c>
      <c r="C56" t="str">
        <f>VLOOKUP($A56,'8. Safer Recruitment'!$A$3:$E$7,3,FALSE)</f>
        <v>Partly Met</v>
      </c>
      <c r="D56" t="str">
        <f>VLOOKUP($A56,'8. Safer Recruitment'!$A$3:$E$7,4,FALSE)</f>
        <v xml:space="preserve">KCSIE and sageguarding policy is available.  Safeguarding training is given to all new staff appropriate to role and access.  Full training is given at INSET.  LLC policy introduced in 22/23.and reviewed annually   </v>
      </c>
      <c r="E56" t="str">
        <f>VLOOKUP($A56,'8. Safer Recruitment'!$A$3:$E$7,5,FALSE)</f>
        <v xml:space="preserve">Lead Name:  SF
Action/s:  Better induction procedure and folder to be introduced
Timescale:  July 24
Review date: Jan 25 
</v>
      </c>
    </row>
    <row r="57" spans="1:5" x14ac:dyDescent="0.25">
      <c r="A57">
        <v>9.1</v>
      </c>
      <c r="B57" t="str">
        <f>VLOOKUP($A57,'9. Staff Behaviour'!$A$3:$E$6,2,FALSE)</f>
        <v xml:space="preserve">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
Considerations: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
 </v>
      </c>
      <c r="C57" t="str">
        <f>VLOOKUP($A57,'9. Staff Behaviour'!$A$3:$E$6,3,FALSE)</f>
        <v>Fully Met</v>
      </c>
      <c r="D57" t="str">
        <f>VLOOKUP($A57,'9. Staff Behaviour'!$A$3:$E$6,4,FALSE)</f>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v>
      </c>
      <c r="E57" t="str">
        <f>VLOOKUP($A57,'9. Staff Behaviour'!$A$3:$E$6,5,FALSE)</f>
        <v xml:space="preserve">Lead Name:  SF
Action/s:  Review policy in ine with all considerations listed.
Timescale:  Sept 23
Review date:  Jan 24
</v>
      </c>
    </row>
    <row r="58" spans="1:5" x14ac:dyDescent="0.25">
      <c r="A58">
        <v>9.1999999999999993</v>
      </c>
      <c r="B58" t="str">
        <f>VLOOKUP($A58,'9. Staff Behaviour'!$A$3:$E$6,2,FALSE)</f>
        <v>The school/college has regularly refreshed staff understanding of staff behaviour and ‘safer working practice’.  
Considerations: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v>
      </c>
      <c r="C58" t="str">
        <f>VLOOKUP($A58,'9. Staff Behaviour'!$A$3:$E$5,3,FALSE)</f>
        <v>Fully Met</v>
      </c>
      <c r="D58" t="str">
        <f>VLOOKUP($A58,'9. Staff Behaviour'!$A$3:$E$6,4,FALSE)</f>
        <v>SWP is included in INSET for Safeguarding.  Code of Conduct is updated each year.  Whistleblowing policy is available to all staff.  LLCS policy is available to all staff.</v>
      </c>
      <c r="E58" t="str">
        <f>VLOOKUP($A58,'9. Staff Behaviour'!$A$3:$E$6,5,FALSE)</f>
        <v xml:space="preserve">Lead Name:  SF
Action/s:  Ensure LLC and Code of Conduct is visbile in every classroom and public areas.
Timescale: Sept 24
Review date:  Jan 25
</v>
      </c>
    </row>
    <row r="59" spans="1:5" x14ac:dyDescent="0.25">
      <c r="A59">
        <v>9.3000000000000007</v>
      </c>
      <c r="B59" t="str">
        <f>VLOOKUP($A59,'9. Staff Behaviour'!$A$3:$E$6,2,FALSE)</f>
        <v xml:space="preserve">Where there have been low-level concerns about adults working in the school/college, the procedure for managing these has been properly used by the establishment.
Considerations: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
</v>
      </c>
      <c r="C59" t="str">
        <f>VLOOKUP($A59,'9. Staff Behaviour'!$A$3:$E$6,3,FALSE)</f>
        <v>Fully Met</v>
      </c>
      <c r="D59" t="str">
        <f>VLOOKUP($A59,'9. Staff Behaviour'!$A$3:$E$6,4,FALSE)</f>
        <v>All LLCs have been actioned and monitored.  LLCs are recorded on a secure Teams site only accessed by HT and SBO</v>
      </c>
      <c r="E59" t="str">
        <f>VLOOKUP($A59,'9. Staff Behaviour'!$A$3:$E$6,5,FALSE)</f>
        <v xml:space="preserve">Lead Name:  SF
Action/s:  Ensure LLC and Code of Conduct is visbile in every classroom and public areas.
Timescale: Sept 24
Review date:  Jan 25
</v>
      </c>
    </row>
    <row r="60" spans="1:5" x14ac:dyDescent="0.25">
      <c r="A60">
        <v>9.4</v>
      </c>
      <c r="B60" t="str">
        <f>VLOOKUP($A60,'9. Staff Behaviour'!$A$3:$E$6,2,FALSE)</f>
        <v>Concerns about poor or unsafe practice and potential failures in the establishments safeguarding regime are reported and taken seriously by the governing body/proprietor/trustees and senior leadership team.
Considerations:
*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v>
      </c>
      <c r="C60" t="str">
        <f>VLOOKUP($A60,'9. Staff Behaviour'!$A$3:$E$6,3,FALSE)</f>
        <v>Fully Met</v>
      </c>
      <c r="D60" t="str">
        <f>VLOOKUP($A60,'9. Staff Behaviour'!$A$3:$E$6,4,FALSE)</f>
        <v>Staff know how to complain and actions are taken.  Support plans have been actioned and monitored where appropriate.  Safegaurding is the highest of priority.</v>
      </c>
      <c r="E60" t="str">
        <f>VLOOKUP($A60,'9. Staff Behaviour'!$A$3:$E$6,5,FALSE)</f>
        <v xml:space="preserve">Lead Name:  SF
Action/s:  Maintain current levels of monitoring.
Timescale:  Ongoing
Review date:  Jan 25
</v>
      </c>
    </row>
    <row r="61" spans="1:5" x14ac:dyDescent="0.25">
      <c r="A61">
        <v>10.1</v>
      </c>
      <c r="B61" t="str">
        <f>VLOOKUP($A61,'10. Allegations '!$A$3:$E$6,2,FALSE)</f>
        <v>There are procedures in place within the school/college staff behaviour policy/code of conduct to manage safeguarding concerns or allegations against staff (including supply staff, contractors and volunteers) that may meet the harms threshold.
Considerations: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v>
      </c>
      <c r="C61" t="str">
        <f>VLOOKUP($A61,'10. Allegations '!$A$3:$E$6,3,FALSE)</f>
        <v>Fully Met</v>
      </c>
      <c r="D61" t="str">
        <f>VLOOKUP($A61,'10. Allegations '!$A$3:$E$6,4,FALSE)</f>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v>
      </c>
      <c r="E61" t="str">
        <f>VLOOKUP($A61,'10. Allegations '!$A$3:$E$6,5,FALSE)</f>
        <v xml:space="preserve">Lead Name:  SF
Action/s:  Maintain current stance on allegations.
Timescale:  Ongoing
Review date:  Jan 25
</v>
      </c>
    </row>
    <row r="62" spans="1:5" x14ac:dyDescent="0.25">
      <c r="A62">
        <v>10.199999999999999</v>
      </c>
      <c r="B62" t="str">
        <f>VLOOKUP($A62,'10. Allegations '!$A$3:$E$6,2,FALSE)</f>
        <v xml:space="preserve">The governing body/proprietors and senior leadership team are fully aware of their roles and responsibilities relating to allegations against teachers and other staff, including supply teachers, contractors and volunteers that may meet the harms threshold.
Considerations: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v>
      </c>
      <c r="C62" t="str">
        <f>VLOOKUP($A62,'10. Allegations '!$A$3:$E$6,3,FALSE)</f>
        <v>Partly Met</v>
      </c>
      <c r="D62" t="str">
        <f>VLOOKUP($A62,'10. Allegations '!$A$3:$E$6,4,FALSE)</f>
        <v>All staff have due regard to KCSIE (current version).  The flowchart available through school details the process of whistlblowing and allegations. HT needs to  attend Managing Allegations Training (Nov 22)</v>
      </c>
      <c r="E62" t="str">
        <f>VLOOKUP($A62,'10. Allegations '!$A$3:$E$6,5,FALSE)</f>
        <v xml:space="preserve">Lead Name: SF
Action/s:  Deliver some traiing to Governors/Staff on how to report/process.
Timescale:  Sept 23
Review date:  Jan 24
</v>
      </c>
    </row>
    <row r="63" spans="1:5" x14ac:dyDescent="0.25">
      <c r="A63">
        <v>10.3</v>
      </c>
      <c r="B63" t="str">
        <f>VLOOKUP($A63,'10. Allegations '!$A$3:$E$6,2,FALSE)</f>
        <v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v>
      </c>
      <c r="C63" t="str">
        <f>VLOOKUP($A63,'10. Allegations '!$A$3:$E$6,3,FALSE)</f>
        <v>Partly Met</v>
      </c>
      <c r="D63" t="str">
        <f>VLOOKUP($A63,'10. Allegations '!$A$3:$E$6,4,FALSE)</f>
        <v>All staff have due regard to KCSIE (current version).  The flowchart available through school details the process of whistlblowing and allegations. HT needs to  attend Managing Allegations Training .</v>
      </c>
      <c r="E63" t="str">
        <f>VLOOKUP($A63,'10. Allegations '!$A$3:$E$6,5,FALSE)</f>
        <v xml:space="preserve">Lead Name: SF
Action/s:  Deliver some traiing to Governors/Staff on how to report/process.
Timescale:  Sept 24
Review date:  Jan 25
</v>
      </c>
    </row>
    <row r="64" spans="1:5" x14ac:dyDescent="0.25">
      <c r="A64">
        <v>10.4</v>
      </c>
      <c r="B64" t="str">
        <f>VLOOKUP($A64,'10. Allegations '!$A$3:$E$6,2,FALSE)</f>
        <v>Where there have been allegations about adults working in the school/college, the procedure for managing these has been properly used by the establishment.
Considerations: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v>
      </c>
      <c r="C64" t="str">
        <f>VLOOKUP($A64,'10. Allegations '!$A$3:$E$6,3,FALSE)</f>
        <v>Partly Met</v>
      </c>
      <c r="D64" t="str">
        <f>VLOOKUP($A64,'10. Allegations '!$A$3:$E$6,4,FALSE)</f>
        <v>All staff have due regard to KCSIE (current version).  The flowchart available through school details the process of whistlblowing and allegations.   LADO is contacted when appropriate..HT needs to  attend Managing Allegations Training (Nov 22)</v>
      </c>
      <c r="E64" t="str">
        <f>VLOOKUP($A64,'10. Allegations '!$A$3:$E$6,5,FALSE)</f>
        <v xml:space="preserve">Lead Name: SF
Action/s:  Deliver some traiing to Governors/Staff on how to report/process.
Timescale:  Sept 24
Review date:  Jan 25
</v>
      </c>
    </row>
  </sheetData>
  <sheetProtection algorithmName="SHA-512" hashValue="pJ+HrjJHe18l3RdUUCmhYPHypBzWqgDdmdTZnM4hYsEiGwi/P9PzRKUVqmN53XtMrg49xsdQ4DGfMArLkHbxeg==" saltValue="224kFvZVEu82SA89fHwmXg==" spinCount="100000" sheet="1" objects="1" scenarios="1"/>
  <mergeCells count="1">
    <mergeCell ref="B1:P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topLeftCell="C8" zoomScaleNormal="100" workbookViewId="0">
      <selection activeCell="E8" sqref="E8"/>
    </sheetView>
  </sheetViews>
  <sheetFormatPr defaultRowHeight="15" x14ac:dyDescent="0.25"/>
  <cols>
    <col min="1" max="1" width="5.42578125" customWidth="1"/>
    <col min="2" max="2" width="132.140625" customWidth="1"/>
    <col min="3" max="3" width="12.42578125" customWidth="1"/>
    <col min="4" max="4" width="80.7109375" customWidth="1"/>
    <col min="5" max="5" width="68.5703125" customWidth="1"/>
  </cols>
  <sheetData>
    <row r="1" spans="1:5" ht="18.75" x14ac:dyDescent="0.3">
      <c r="A1" s="86" t="s">
        <v>4</v>
      </c>
      <c r="B1" s="86"/>
      <c r="C1" s="87"/>
      <c r="D1" s="87"/>
      <c r="E1" s="87"/>
    </row>
    <row r="2" spans="1:5" ht="42.6" customHeight="1" x14ac:dyDescent="0.25">
      <c r="A2" s="88" t="s">
        <v>2</v>
      </c>
      <c r="B2" s="88"/>
      <c r="C2" s="34" t="s">
        <v>10</v>
      </c>
      <c r="D2" s="47" t="s">
        <v>0</v>
      </c>
      <c r="E2" s="47" t="s">
        <v>3</v>
      </c>
    </row>
    <row r="3" spans="1:5" ht="405" x14ac:dyDescent="0.25">
      <c r="A3" s="5">
        <v>1.1000000000000001</v>
      </c>
      <c r="B3" s="27" t="s">
        <v>66</v>
      </c>
      <c r="C3" s="7" t="s">
        <v>12</v>
      </c>
      <c r="D3" s="8" t="s">
        <v>161</v>
      </c>
      <c r="E3" s="8" t="s">
        <v>219</v>
      </c>
    </row>
    <row r="4" spans="1:5" ht="256.7" customHeight="1" x14ac:dyDescent="0.25">
      <c r="A4" s="50">
        <v>1.2</v>
      </c>
      <c r="B4" s="27" t="s">
        <v>110</v>
      </c>
      <c r="C4" s="7" t="s">
        <v>12</v>
      </c>
      <c r="D4" s="8" t="s">
        <v>213</v>
      </c>
      <c r="E4" s="8" t="s">
        <v>220</v>
      </c>
    </row>
    <row r="5" spans="1:5" ht="240" x14ac:dyDescent="0.25">
      <c r="A5" s="4">
        <v>1.3</v>
      </c>
      <c r="B5" s="52" t="s">
        <v>67</v>
      </c>
      <c r="C5" s="7" t="s">
        <v>12</v>
      </c>
      <c r="D5" s="8" t="s">
        <v>207</v>
      </c>
      <c r="E5" s="8" t="s">
        <v>158</v>
      </c>
    </row>
    <row r="6" spans="1:5" ht="188.45" customHeight="1" x14ac:dyDescent="0.25">
      <c r="A6" s="4">
        <v>1.4</v>
      </c>
      <c r="B6" s="52" t="s">
        <v>109</v>
      </c>
      <c r="C6" s="7" t="s">
        <v>12</v>
      </c>
      <c r="D6" s="8" t="s">
        <v>211</v>
      </c>
      <c r="E6" s="8" t="s">
        <v>220</v>
      </c>
    </row>
    <row r="7" spans="1:5" ht="270.60000000000002" customHeight="1" x14ac:dyDescent="0.25">
      <c r="A7" s="4">
        <v>1.5</v>
      </c>
      <c r="B7" s="27" t="s">
        <v>159</v>
      </c>
      <c r="C7" s="7" t="s">
        <v>11</v>
      </c>
      <c r="D7" s="8" t="s">
        <v>162</v>
      </c>
      <c r="E7" s="8" t="s">
        <v>221</v>
      </c>
    </row>
    <row r="8" spans="1:5" ht="246" customHeight="1" x14ac:dyDescent="0.25">
      <c r="A8" s="51">
        <v>1.6</v>
      </c>
      <c r="B8" s="27" t="s">
        <v>111</v>
      </c>
      <c r="C8" s="7" t="s">
        <v>12</v>
      </c>
      <c r="D8" s="68" t="s">
        <v>214</v>
      </c>
      <c r="E8" s="8" t="s">
        <v>222</v>
      </c>
    </row>
    <row r="9" spans="1:5" x14ac:dyDescent="0.25">
      <c r="A9" s="25"/>
      <c r="B9" s="15"/>
      <c r="C9" s="13"/>
      <c r="D9" s="13"/>
      <c r="E9" s="13"/>
    </row>
    <row r="10" spans="1:5" x14ac:dyDescent="0.25">
      <c r="A10" s="13"/>
      <c r="B10" s="13"/>
      <c r="C10" s="13"/>
      <c r="D10" s="13"/>
      <c r="E10" s="13"/>
    </row>
  </sheetData>
  <mergeCells count="2">
    <mergeCell ref="A1:E1"/>
    <mergeCell ref="A2:B2"/>
  </mergeCells>
  <pageMargins left="0.7" right="0.7" top="0.75" bottom="0.75" header="0.3" footer="0.3"/>
  <pageSetup paperSize="9" scale="46"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AC00027-AFD1-47B0-954E-F7B06956702A}">
            <xm:f>Works!$A$3</xm:f>
            <x14:dxf>
              <font>
                <color theme="9" tint="-0.24994659260841701"/>
              </font>
              <fill>
                <patternFill>
                  <bgColor theme="9" tint="0.59996337778862885"/>
                </patternFill>
              </fill>
            </x14:dxf>
          </x14:cfRule>
          <x14:cfRule type="cellIs" priority="2" stopIfTrue="1" operator="equal" id="{BB6A9EDA-731E-4933-8EB2-EF8A7803F6C4}">
            <xm:f>Works!$A$1</xm:f>
            <x14:dxf>
              <font>
                <color rgb="FF9C0006"/>
              </font>
              <fill>
                <patternFill>
                  <bgColor rgb="FFFFC7CE"/>
                </patternFill>
              </fill>
            </x14:dxf>
          </x14:cfRule>
          <x14:cfRule type="cellIs" priority="3" stopIfTrue="1" operator="equal" id="{13FCCF9E-3080-4F79-9754-52D3BCC470C8}">
            <xm:f>Works!$A$2</xm:f>
            <x14:dxf>
              <font>
                <color theme="5" tint="-0.24994659260841701"/>
              </font>
              <fill>
                <patternFill>
                  <bgColor theme="7" tint="0.59996337778862885"/>
                </patternFill>
              </fill>
            </x14:dxf>
          </x14:cfRule>
          <xm:sqref>C3:C8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Works!$A$1:$A$3</xm:f>
          </x14:formula1>
          <xm:sqref>C3:C8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topLeftCell="C13" zoomScaleNormal="100" workbookViewId="0">
      <selection activeCell="E13" sqref="E13"/>
    </sheetView>
  </sheetViews>
  <sheetFormatPr defaultRowHeight="15" x14ac:dyDescent="0.25"/>
  <cols>
    <col min="1" max="1" width="6.42578125" bestFit="1" customWidth="1"/>
    <col min="2" max="2" width="114.5703125" customWidth="1"/>
    <col min="3" max="3" width="11.140625" customWidth="1"/>
    <col min="4" max="4" width="59" customWidth="1"/>
    <col min="5" max="5" width="70.42578125" customWidth="1"/>
  </cols>
  <sheetData>
    <row r="1" spans="1:5" ht="18.75" x14ac:dyDescent="0.3">
      <c r="A1" s="93" t="s">
        <v>54</v>
      </c>
      <c r="B1" s="93"/>
      <c r="C1" s="94"/>
      <c r="D1" s="94"/>
      <c r="E1" s="94"/>
    </row>
    <row r="2" spans="1:5" ht="44.1" customHeight="1" x14ac:dyDescent="0.25">
      <c r="A2" s="88" t="s">
        <v>2</v>
      </c>
      <c r="B2" s="95"/>
      <c r="C2" s="35" t="s">
        <v>10</v>
      </c>
      <c r="D2" s="21" t="s">
        <v>0</v>
      </c>
      <c r="E2" s="21" t="s">
        <v>3</v>
      </c>
    </row>
    <row r="3" spans="1:5" ht="197.45" customHeight="1" x14ac:dyDescent="0.25">
      <c r="A3" s="16">
        <v>2.1</v>
      </c>
      <c r="B3" s="27" t="s">
        <v>68</v>
      </c>
      <c r="C3" s="7" t="s">
        <v>12</v>
      </c>
      <c r="D3" s="68" t="s">
        <v>137</v>
      </c>
      <c r="E3" s="8" t="s">
        <v>163</v>
      </c>
    </row>
    <row r="4" spans="1:5" ht="208.7" customHeight="1" x14ac:dyDescent="0.25">
      <c r="A4" s="16">
        <v>2.2000000000000002</v>
      </c>
      <c r="B4" s="27" t="s">
        <v>37</v>
      </c>
      <c r="C4" s="7" t="s">
        <v>12</v>
      </c>
      <c r="D4" s="68" t="s">
        <v>120</v>
      </c>
      <c r="E4" s="8" t="s">
        <v>164</v>
      </c>
    </row>
    <row r="5" spans="1:5" ht="409.5" customHeight="1" x14ac:dyDescent="0.25">
      <c r="A5" s="65">
        <v>2.2999999999999998</v>
      </c>
      <c r="B5" s="64" t="s">
        <v>38</v>
      </c>
      <c r="C5" s="7" t="s">
        <v>11</v>
      </c>
      <c r="D5" s="70" t="s">
        <v>138</v>
      </c>
      <c r="E5" s="8" t="s">
        <v>165</v>
      </c>
    </row>
    <row r="6" spans="1:5" ht="389.45" customHeight="1" x14ac:dyDescent="0.25">
      <c r="A6" s="91">
        <v>2.4</v>
      </c>
      <c r="B6" s="89" t="s">
        <v>39</v>
      </c>
      <c r="C6" s="7" t="s">
        <v>11</v>
      </c>
      <c r="D6" s="73" t="s">
        <v>138</v>
      </c>
      <c r="E6" s="8" t="s">
        <v>121</v>
      </c>
    </row>
    <row r="7" spans="1:5" ht="0.6" customHeight="1" x14ac:dyDescent="0.25">
      <c r="A7" s="92"/>
      <c r="B7" s="90"/>
      <c r="C7" s="7" t="s">
        <v>9</v>
      </c>
      <c r="D7" s="73" t="s">
        <v>138</v>
      </c>
      <c r="E7" s="8" t="s">
        <v>121</v>
      </c>
    </row>
    <row r="8" spans="1:5" ht="292.35000000000002" customHeight="1" x14ac:dyDescent="0.25">
      <c r="A8" s="16">
        <v>2.5</v>
      </c>
      <c r="B8" s="27" t="s">
        <v>35</v>
      </c>
      <c r="C8" s="7" t="s">
        <v>11</v>
      </c>
      <c r="D8" s="73" t="s">
        <v>139</v>
      </c>
      <c r="E8" s="8" t="s">
        <v>121</v>
      </c>
    </row>
    <row r="9" spans="1:5" ht="152.44999999999999" customHeight="1" x14ac:dyDescent="0.25">
      <c r="A9" s="16">
        <v>2.6</v>
      </c>
      <c r="B9" s="27" t="s">
        <v>36</v>
      </c>
      <c r="C9" s="7" t="s">
        <v>12</v>
      </c>
      <c r="D9" s="73" t="s">
        <v>140</v>
      </c>
      <c r="E9" s="8" t="s">
        <v>166</v>
      </c>
    </row>
    <row r="10" spans="1:5" ht="402" customHeight="1" x14ac:dyDescent="0.25">
      <c r="A10" s="58">
        <v>2.7</v>
      </c>
      <c r="B10" s="57" t="s">
        <v>112</v>
      </c>
      <c r="C10" s="7" t="s">
        <v>12</v>
      </c>
      <c r="D10" s="70" t="s">
        <v>141</v>
      </c>
      <c r="E10" s="59" t="s">
        <v>165</v>
      </c>
    </row>
    <row r="11" spans="1:5" ht="174" customHeight="1" x14ac:dyDescent="0.25">
      <c r="A11" s="29">
        <v>2.8</v>
      </c>
      <c r="B11" s="26" t="s">
        <v>55</v>
      </c>
      <c r="C11" s="7" t="s">
        <v>12</v>
      </c>
      <c r="D11" s="73" t="s">
        <v>142</v>
      </c>
      <c r="E11" s="74" t="s">
        <v>165</v>
      </c>
    </row>
    <row r="12" spans="1:5" ht="152.44999999999999" customHeight="1" x14ac:dyDescent="0.25">
      <c r="A12" s="18">
        <v>2.9</v>
      </c>
      <c r="B12" s="6" t="s">
        <v>40</v>
      </c>
      <c r="C12" s="7" t="s">
        <v>12</v>
      </c>
      <c r="D12" s="73" t="s">
        <v>143</v>
      </c>
      <c r="E12" s="74" t="s">
        <v>223</v>
      </c>
    </row>
    <row r="13" spans="1:5" ht="211.35" customHeight="1" x14ac:dyDescent="0.25">
      <c r="A13" s="72" t="s">
        <v>119</v>
      </c>
      <c r="B13" s="6" t="s">
        <v>113</v>
      </c>
      <c r="C13" s="7" t="s">
        <v>12</v>
      </c>
      <c r="D13" s="68" t="s">
        <v>122</v>
      </c>
      <c r="E13" s="8" t="s">
        <v>224</v>
      </c>
    </row>
    <row r="14" spans="1:5" x14ac:dyDescent="0.25">
      <c r="B14" s="69"/>
    </row>
  </sheetData>
  <mergeCells count="4">
    <mergeCell ref="B6:B7"/>
    <mergeCell ref="A6:A7"/>
    <mergeCell ref="A1:E1"/>
    <mergeCell ref="A2:B2"/>
  </mergeCells>
  <pageMargins left="0.7" right="0.7" top="0.75" bottom="0.75" header="0.3" footer="0.3"/>
  <pageSetup paperSize="9" scale="5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90CACEF-C06A-4274-B9E9-CC89B4C9F022}">
            <xm:f>Works!$A$3</xm:f>
            <x14:dxf>
              <font>
                <color theme="9" tint="-0.24994659260841701"/>
              </font>
              <fill>
                <patternFill>
                  <bgColor theme="9" tint="0.59996337778862885"/>
                </patternFill>
              </fill>
            </x14:dxf>
          </x14:cfRule>
          <x14:cfRule type="cellIs" priority="2" stopIfTrue="1" operator="equal" id="{8F6BF44E-0586-4B82-BE47-E3BCD3E2EC36}">
            <xm:f>Works!$A$1</xm:f>
            <x14:dxf>
              <font>
                <color rgb="FF9C0006"/>
              </font>
              <fill>
                <patternFill>
                  <bgColor rgb="FFFFC7CE"/>
                </patternFill>
              </fill>
            </x14:dxf>
          </x14:cfRule>
          <x14:cfRule type="cellIs" priority="3" stopIfTrue="1" operator="equal" id="{FA21350E-2269-4F03-A1FC-B43A2735B3B4}">
            <xm:f>Works!$A$2</xm:f>
            <x14:dxf>
              <font>
                <color theme="5" tint="-0.24994659260841701"/>
              </font>
              <fill>
                <patternFill>
                  <bgColor theme="7" tint="0.59996337778862885"/>
                </patternFill>
              </fill>
            </x14:dxf>
          </x14:cfRule>
          <xm:sqref>C3:C13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Works!$A$1:$A$3</xm:f>
          </x14:formula1>
          <xm:sqref>C3:C13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9"/>
  <sheetViews>
    <sheetView topLeftCell="C6" zoomScale="80" zoomScaleNormal="80" workbookViewId="0">
      <selection activeCell="E6" sqref="E6"/>
    </sheetView>
  </sheetViews>
  <sheetFormatPr defaultRowHeight="15" x14ac:dyDescent="0.25"/>
  <cols>
    <col min="1" max="1" width="5.5703125" customWidth="1"/>
    <col min="2" max="2" width="144" customWidth="1"/>
    <col min="3" max="3" width="10.5703125" customWidth="1"/>
    <col min="4" max="4" width="64.28515625" customWidth="1"/>
    <col min="5" max="5" width="66.5703125" customWidth="1"/>
  </cols>
  <sheetData>
    <row r="1" spans="1:5" ht="18.75" x14ac:dyDescent="0.25">
      <c r="A1" s="96" t="s">
        <v>8</v>
      </c>
      <c r="B1" s="97"/>
      <c r="C1" s="98"/>
      <c r="D1" s="98"/>
      <c r="E1" s="99"/>
    </row>
    <row r="2" spans="1:5" ht="45" customHeight="1" x14ac:dyDescent="0.25">
      <c r="A2" s="100" t="s">
        <v>2</v>
      </c>
      <c r="B2" s="101"/>
      <c r="C2" s="35" t="s">
        <v>10</v>
      </c>
      <c r="D2" s="66" t="s">
        <v>0</v>
      </c>
      <c r="E2" s="21" t="s">
        <v>3</v>
      </c>
    </row>
    <row r="3" spans="1:5" ht="409.5" customHeight="1" x14ac:dyDescent="0.25">
      <c r="A3" s="58">
        <v>3.1</v>
      </c>
      <c r="B3" s="57" t="s">
        <v>123</v>
      </c>
      <c r="C3" s="7" t="s">
        <v>12</v>
      </c>
      <c r="D3" s="67" t="s">
        <v>215</v>
      </c>
      <c r="E3" s="59" t="s">
        <v>225</v>
      </c>
    </row>
    <row r="4" spans="1:5" ht="150" x14ac:dyDescent="0.25">
      <c r="A4" s="16">
        <v>3.2</v>
      </c>
      <c r="B4" s="9" t="s">
        <v>69</v>
      </c>
      <c r="C4" s="7" t="s">
        <v>12</v>
      </c>
      <c r="D4" s="9" t="s">
        <v>209</v>
      </c>
      <c r="E4" s="74" t="s">
        <v>216</v>
      </c>
    </row>
    <row r="5" spans="1:5" ht="301.35000000000002" customHeight="1" x14ac:dyDescent="0.25">
      <c r="A5" s="18">
        <v>3.3</v>
      </c>
      <c r="B5" s="27" t="s">
        <v>41</v>
      </c>
      <c r="C5" s="7" t="s">
        <v>12</v>
      </c>
      <c r="D5" s="73" t="s">
        <v>217</v>
      </c>
      <c r="E5" s="74" t="s">
        <v>226</v>
      </c>
    </row>
    <row r="6" spans="1:5" ht="139.5" customHeight="1" x14ac:dyDescent="0.25">
      <c r="A6" s="17">
        <v>3.4</v>
      </c>
      <c r="B6" s="27" t="s">
        <v>70</v>
      </c>
      <c r="C6" s="7" t="s">
        <v>12</v>
      </c>
      <c r="D6" s="9" t="s">
        <v>167</v>
      </c>
      <c r="E6" s="74" t="s">
        <v>227</v>
      </c>
    </row>
    <row r="7" spans="1:5" x14ac:dyDescent="0.25">
      <c r="A7" s="17"/>
      <c r="B7" s="14"/>
      <c r="C7" s="13"/>
      <c r="D7" s="13"/>
      <c r="E7" s="13"/>
    </row>
    <row r="8" spans="1:5" ht="290.45" customHeight="1" x14ac:dyDescent="0.25">
      <c r="A8" s="17"/>
      <c r="B8" s="15" t="s">
        <v>1</v>
      </c>
      <c r="C8" s="13"/>
      <c r="D8" s="13"/>
      <c r="E8" s="13"/>
    </row>
    <row r="9" spans="1:5" x14ac:dyDescent="0.25">
      <c r="A9" s="1"/>
      <c r="B9" s="1"/>
    </row>
  </sheetData>
  <mergeCells count="2">
    <mergeCell ref="A1:E1"/>
    <mergeCell ref="A2:B2"/>
  </mergeCells>
  <pageMargins left="0.7" right="0.7" top="0.75" bottom="0.75" header="0.3" footer="0.3"/>
  <pageSetup paperSize="9" scale="58"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83639E5D-9E04-43ED-894E-66CB3E6B6926}">
            <xm:f>Works!$A$3</xm:f>
            <x14:dxf>
              <font>
                <color theme="9" tint="-0.24994659260841701"/>
              </font>
              <fill>
                <patternFill>
                  <bgColor theme="9" tint="0.59996337778862885"/>
                </patternFill>
              </fill>
            </x14:dxf>
          </x14:cfRule>
          <x14:cfRule type="cellIs" priority="2" stopIfTrue="1" operator="equal" id="{17485FD4-EE65-435F-81B0-4842FB6AA52C}">
            <xm:f>Works!$A$1</xm:f>
            <x14:dxf>
              <font>
                <color rgb="FF9C0006"/>
              </font>
              <fill>
                <patternFill>
                  <bgColor rgb="FFFFC7CE"/>
                </patternFill>
              </fill>
            </x14:dxf>
          </x14:cfRule>
          <x14:cfRule type="cellIs" priority="3" stopIfTrue="1" operator="equal" id="{174DE9FD-056C-470A-8FED-94F7A95712BC}">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Works!$A$1:$A$3</xm:f>
          </x14:formula1>
          <xm:sqref>C3:C6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
  <sheetViews>
    <sheetView topLeftCell="C7" zoomScaleNormal="100" workbookViewId="0">
      <selection activeCell="E7" sqref="E7"/>
    </sheetView>
  </sheetViews>
  <sheetFormatPr defaultRowHeight="15" x14ac:dyDescent="0.25"/>
  <cols>
    <col min="1" max="1" width="6" bestFit="1" customWidth="1"/>
    <col min="2" max="2" width="107.140625" customWidth="1"/>
    <col min="3" max="3" width="11" customWidth="1"/>
    <col min="4" max="4" width="67" customWidth="1"/>
    <col min="5" max="5" width="68.85546875" customWidth="1"/>
  </cols>
  <sheetData>
    <row r="1" spans="1:5" ht="18.75" x14ac:dyDescent="0.3">
      <c r="A1" s="104" t="s">
        <v>7</v>
      </c>
      <c r="B1" s="104"/>
      <c r="C1" s="104"/>
      <c r="D1" s="104"/>
      <c r="E1" s="105"/>
    </row>
    <row r="2" spans="1:5" ht="45.95" customHeight="1" x14ac:dyDescent="0.25">
      <c r="A2" s="102" t="s">
        <v>2</v>
      </c>
      <c r="B2" s="103"/>
      <c r="C2" s="34" t="s">
        <v>10</v>
      </c>
      <c r="D2" s="21" t="s">
        <v>0</v>
      </c>
      <c r="E2" s="10" t="s">
        <v>3</v>
      </c>
    </row>
    <row r="3" spans="1:5" ht="355.7" customHeight="1" x14ac:dyDescent="0.25">
      <c r="A3" s="16">
        <v>4.0999999999999996</v>
      </c>
      <c r="B3" s="27" t="s">
        <v>42</v>
      </c>
      <c r="C3" s="7" t="s">
        <v>11</v>
      </c>
      <c r="D3" s="9" t="s">
        <v>144</v>
      </c>
      <c r="E3" s="8" t="s">
        <v>228</v>
      </c>
    </row>
    <row r="4" spans="1:5" ht="285" x14ac:dyDescent="0.25">
      <c r="A4" s="16">
        <v>4.2</v>
      </c>
      <c r="B4" s="27" t="s">
        <v>43</v>
      </c>
      <c r="C4" s="7" t="s">
        <v>12</v>
      </c>
      <c r="D4" s="9" t="s">
        <v>124</v>
      </c>
      <c r="E4" s="74" t="s">
        <v>218</v>
      </c>
    </row>
    <row r="5" spans="1:5" ht="180" customHeight="1" x14ac:dyDescent="0.25">
      <c r="A5" s="16">
        <v>4.3</v>
      </c>
      <c r="B5" s="27" t="s">
        <v>44</v>
      </c>
      <c r="C5" s="7" t="s">
        <v>11</v>
      </c>
      <c r="D5" s="9" t="s">
        <v>229</v>
      </c>
      <c r="E5" s="74" t="s">
        <v>230</v>
      </c>
    </row>
    <row r="6" spans="1:5" ht="293.45" customHeight="1" x14ac:dyDescent="0.25">
      <c r="A6" s="16">
        <v>4.4000000000000004</v>
      </c>
      <c r="B6" s="27" t="s">
        <v>71</v>
      </c>
      <c r="C6" s="7" t="s">
        <v>12</v>
      </c>
      <c r="D6" s="9" t="s">
        <v>168</v>
      </c>
      <c r="E6" s="8" t="s">
        <v>231</v>
      </c>
    </row>
    <row r="7" spans="1:5" ht="148.35" customHeight="1" x14ac:dyDescent="0.25">
      <c r="A7" s="16">
        <v>4.5</v>
      </c>
      <c r="B7" s="27" t="s">
        <v>56</v>
      </c>
      <c r="C7" s="7" t="s">
        <v>12</v>
      </c>
      <c r="D7" s="9" t="s">
        <v>169</v>
      </c>
      <c r="E7" s="74" t="s">
        <v>232</v>
      </c>
    </row>
  </sheetData>
  <mergeCells count="2">
    <mergeCell ref="A2:B2"/>
    <mergeCell ref="A1:E1"/>
  </mergeCells>
  <pageMargins left="0.7" right="0.7" top="0.75" bottom="0.75" header="0.3" footer="0.3"/>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540D25BA-3EB6-47C8-A522-76822E55576D}">
            <xm:f>Works!$A$3</xm:f>
            <x14:dxf>
              <font>
                <color theme="9" tint="-0.24994659260841701"/>
              </font>
              <fill>
                <patternFill>
                  <bgColor theme="9" tint="0.59996337778862885"/>
                </patternFill>
              </fill>
            </x14:dxf>
          </x14:cfRule>
          <x14:cfRule type="cellIs" priority="2" stopIfTrue="1" operator="equal" id="{A3F8831F-1633-4679-86E8-4D00AABF6C24}">
            <xm:f>Works!$A$1</xm:f>
            <x14:dxf>
              <font>
                <color rgb="FF9C0006"/>
              </font>
              <fill>
                <patternFill>
                  <bgColor rgb="FFFFC7CE"/>
                </patternFill>
              </fill>
            </x14:dxf>
          </x14:cfRule>
          <x14:cfRule type="cellIs" priority="3" stopIfTrue="1" operator="equal" id="{ABF0384B-9006-4A7F-A758-8C92441D9177}">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Works!$A$1:$A$3</xm:f>
          </x14:formula1>
          <xm:sqref>C3:C7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8"/>
  <sheetViews>
    <sheetView topLeftCell="C10" zoomScaleNormal="100" workbookViewId="0">
      <selection activeCell="E10" sqref="E10"/>
    </sheetView>
  </sheetViews>
  <sheetFormatPr defaultRowHeight="15" x14ac:dyDescent="0.25"/>
  <cols>
    <col min="1" max="1" width="5.85546875" customWidth="1"/>
    <col min="2" max="2" width="100.42578125" customWidth="1"/>
    <col min="3" max="3" width="10.5703125" customWidth="1"/>
    <col min="4" max="4" width="66.28515625" customWidth="1"/>
    <col min="5" max="5" width="69.7109375" customWidth="1"/>
  </cols>
  <sheetData>
    <row r="1" spans="1:5" ht="18.75" x14ac:dyDescent="0.3">
      <c r="A1" s="106" t="s">
        <v>45</v>
      </c>
      <c r="B1" s="107"/>
      <c r="C1" s="108"/>
      <c r="D1" s="108"/>
      <c r="E1" s="109"/>
    </row>
    <row r="2" spans="1:5" ht="48.6" customHeight="1" x14ac:dyDescent="0.25">
      <c r="A2" s="102" t="s">
        <v>2</v>
      </c>
      <c r="B2" s="110"/>
      <c r="C2" s="34" t="s">
        <v>10</v>
      </c>
      <c r="D2" s="66" t="s">
        <v>0</v>
      </c>
      <c r="E2" s="21" t="s">
        <v>3</v>
      </c>
    </row>
    <row r="3" spans="1:5" ht="340.35" customHeight="1" x14ac:dyDescent="0.25">
      <c r="A3" s="16">
        <v>5.0999999999999996</v>
      </c>
      <c r="B3" s="53" t="s">
        <v>145</v>
      </c>
      <c r="C3" s="7" t="s">
        <v>12</v>
      </c>
      <c r="D3" s="9" t="s">
        <v>171</v>
      </c>
      <c r="E3" s="8" t="s">
        <v>170</v>
      </c>
    </row>
    <row r="4" spans="1:5" ht="345" x14ac:dyDescent="0.25">
      <c r="A4" s="30">
        <v>5.2</v>
      </c>
      <c r="B4" s="9" t="s">
        <v>72</v>
      </c>
      <c r="C4" s="7" t="s">
        <v>12</v>
      </c>
      <c r="D4" s="9" t="s">
        <v>173</v>
      </c>
      <c r="E4" s="8" t="s">
        <v>172</v>
      </c>
    </row>
    <row r="5" spans="1:5" ht="135" x14ac:dyDescent="0.25">
      <c r="A5" s="18">
        <v>5.3</v>
      </c>
      <c r="B5" s="27" t="s">
        <v>46</v>
      </c>
      <c r="C5" s="7" t="s">
        <v>12</v>
      </c>
      <c r="D5" s="9" t="s">
        <v>146</v>
      </c>
      <c r="E5" s="8" t="s">
        <v>174</v>
      </c>
    </row>
    <row r="6" spans="1:5" ht="186" customHeight="1" x14ac:dyDescent="0.25">
      <c r="A6" s="18">
        <v>5.4</v>
      </c>
      <c r="B6" s="27" t="s">
        <v>57</v>
      </c>
      <c r="C6" s="7" t="s">
        <v>12</v>
      </c>
      <c r="D6" s="9" t="s">
        <v>175</v>
      </c>
      <c r="E6" s="8" t="s">
        <v>176</v>
      </c>
    </row>
    <row r="7" spans="1:5" ht="183.6" customHeight="1" x14ac:dyDescent="0.25">
      <c r="A7" s="16">
        <v>5.5</v>
      </c>
      <c r="B7" s="9" t="s">
        <v>115</v>
      </c>
      <c r="C7" s="7" t="s">
        <v>12</v>
      </c>
      <c r="D7" s="9" t="s">
        <v>147</v>
      </c>
      <c r="E7" s="8" t="s">
        <v>233</v>
      </c>
    </row>
    <row r="8" spans="1:5" ht="196.35" customHeight="1" x14ac:dyDescent="0.25">
      <c r="A8" s="16">
        <v>5.6</v>
      </c>
      <c r="B8" s="27" t="s">
        <v>114</v>
      </c>
      <c r="C8" s="7" t="s">
        <v>12</v>
      </c>
      <c r="D8" s="9" t="s">
        <v>125</v>
      </c>
      <c r="E8" s="8" t="s">
        <v>234</v>
      </c>
    </row>
    <row r="9" spans="1:5" ht="303.60000000000002" customHeight="1" x14ac:dyDescent="0.25">
      <c r="A9" s="16">
        <v>5.7</v>
      </c>
      <c r="B9" s="27" t="s">
        <v>73</v>
      </c>
      <c r="C9" s="7" t="s">
        <v>11</v>
      </c>
      <c r="D9" s="9" t="s">
        <v>148</v>
      </c>
      <c r="E9" s="8" t="s">
        <v>235</v>
      </c>
    </row>
    <row r="10" spans="1:5" ht="169.7" customHeight="1" x14ac:dyDescent="0.25">
      <c r="A10" s="18">
        <v>5.8</v>
      </c>
      <c r="B10" s="9" t="s">
        <v>47</v>
      </c>
      <c r="C10" s="7" t="s">
        <v>12</v>
      </c>
      <c r="D10" s="9" t="s">
        <v>149</v>
      </c>
      <c r="E10" s="8" t="s">
        <v>236</v>
      </c>
    </row>
    <row r="11" spans="1:5" x14ac:dyDescent="0.25">
      <c r="A11" s="20"/>
    </row>
    <row r="12" spans="1:5" x14ac:dyDescent="0.25">
      <c r="A12" s="20"/>
    </row>
    <row r="13" spans="1:5" x14ac:dyDescent="0.25">
      <c r="A13" s="20"/>
    </row>
    <row r="14" spans="1:5" x14ac:dyDescent="0.25">
      <c r="A14" s="20"/>
    </row>
    <row r="15" spans="1:5" x14ac:dyDescent="0.25">
      <c r="A15" s="20"/>
    </row>
    <row r="16" spans="1:5"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2">
    <mergeCell ref="A1:E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9277193-A7CC-4655-A9B0-4F586327CBFC}">
            <xm:f>Works!$A$3</xm:f>
            <x14:dxf>
              <font>
                <color theme="9" tint="-0.24994659260841701"/>
              </font>
              <fill>
                <patternFill>
                  <bgColor theme="9" tint="0.59996337778862885"/>
                </patternFill>
              </fill>
            </x14:dxf>
          </x14:cfRule>
          <x14:cfRule type="cellIs" priority="2" stopIfTrue="1" operator="equal" id="{C398D3F3-3F59-44C0-A6A5-606235FC33E7}">
            <xm:f>Works!$A$1</xm:f>
            <x14:dxf>
              <font>
                <color rgb="FF9C0006"/>
              </font>
              <fill>
                <patternFill>
                  <bgColor rgb="FFFFC7CE"/>
                </patternFill>
              </fill>
            </x14:dxf>
          </x14:cfRule>
          <x14:cfRule type="cellIs" priority="3" stopIfTrue="1" operator="equal" id="{B0E60D70-23A2-4C36-A11B-02C2A43A1B66}">
            <xm:f>Works!$A$2</xm:f>
            <x14:dxf>
              <font>
                <color theme="5" tint="-0.24994659260841701"/>
              </font>
              <fill>
                <patternFill>
                  <bgColor theme="7" tint="0.59996337778862885"/>
                </patternFill>
              </fill>
            </x14:dxf>
          </x14:cfRule>
          <xm:sqref>C3:C10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Works!$A$1:$A$3</xm:f>
          </x14:formula1>
          <xm:sqref>C3:C10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C8" zoomScaleNormal="100" workbookViewId="0">
      <selection activeCell="E8" sqref="E8"/>
    </sheetView>
  </sheetViews>
  <sheetFormatPr defaultRowHeight="15" x14ac:dyDescent="0.25"/>
  <cols>
    <col min="1" max="1" width="5.85546875" customWidth="1"/>
    <col min="2" max="2" width="177.7109375" customWidth="1"/>
    <col min="3" max="3" width="10.5703125" customWidth="1"/>
    <col min="4" max="4" width="59.28515625" customWidth="1"/>
    <col min="5" max="5" width="74.42578125" customWidth="1"/>
  </cols>
  <sheetData>
    <row r="1" spans="1:6" ht="18.75" x14ac:dyDescent="0.3">
      <c r="A1" s="106" t="s">
        <v>5</v>
      </c>
      <c r="B1" s="107"/>
      <c r="C1" s="108"/>
      <c r="D1" s="108"/>
      <c r="E1" s="109"/>
    </row>
    <row r="2" spans="1:6" ht="106.35" customHeight="1" x14ac:dyDescent="0.25">
      <c r="A2" s="111" t="s">
        <v>74</v>
      </c>
      <c r="B2" s="112"/>
      <c r="C2" s="112"/>
      <c r="D2" s="112"/>
      <c r="E2" s="112"/>
      <c r="F2" s="12"/>
    </row>
    <row r="3" spans="1:6" ht="45.6" customHeight="1" x14ac:dyDescent="0.25">
      <c r="A3" s="113" t="s">
        <v>2</v>
      </c>
      <c r="B3" s="114"/>
      <c r="C3" s="34" t="s">
        <v>10</v>
      </c>
      <c r="D3" s="33" t="s">
        <v>0</v>
      </c>
      <c r="E3" s="22" t="s">
        <v>3</v>
      </c>
    </row>
    <row r="4" spans="1:6" ht="376.15" customHeight="1" x14ac:dyDescent="0.25">
      <c r="A4" s="61">
        <v>6.1</v>
      </c>
      <c r="B4" s="60" t="s">
        <v>75</v>
      </c>
      <c r="C4" s="7" t="s">
        <v>12</v>
      </c>
      <c r="D4" s="62" t="s">
        <v>151</v>
      </c>
      <c r="E4" s="59" t="s">
        <v>212</v>
      </c>
    </row>
    <row r="5" spans="1:6" ht="180" x14ac:dyDescent="0.25">
      <c r="A5" s="31">
        <v>6.2</v>
      </c>
      <c r="B5" s="71" t="s">
        <v>48</v>
      </c>
      <c r="C5" s="7" t="s">
        <v>12</v>
      </c>
      <c r="D5" s="23" t="s">
        <v>126</v>
      </c>
      <c r="E5" s="8" t="s">
        <v>177</v>
      </c>
    </row>
    <row r="6" spans="1:6" ht="276.60000000000002" customHeight="1" x14ac:dyDescent="0.25">
      <c r="A6" s="31">
        <v>6.3</v>
      </c>
      <c r="B6" s="24" t="s">
        <v>76</v>
      </c>
      <c r="C6" s="7" t="s">
        <v>12</v>
      </c>
      <c r="D6" s="23" t="s">
        <v>152</v>
      </c>
      <c r="E6" s="8" t="s">
        <v>178</v>
      </c>
    </row>
    <row r="7" spans="1:6" ht="116.45" customHeight="1" x14ac:dyDescent="0.25">
      <c r="A7" s="31">
        <v>6.4</v>
      </c>
      <c r="B7" s="54" t="s">
        <v>77</v>
      </c>
      <c r="C7" s="7" t="s">
        <v>12</v>
      </c>
      <c r="D7" s="23" t="s">
        <v>153</v>
      </c>
      <c r="E7" s="8" t="s">
        <v>237</v>
      </c>
    </row>
    <row r="8" spans="1:6" ht="260.45" customHeight="1" x14ac:dyDescent="0.25">
      <c r="A8" s="18">
        <v>6.5</v>
      </c>
      <c r="B8" s="9" t="s">
        <v>78</v>
      </c>
      <c r="C8" s="7" t="s">
        <v>12</v>
      </c>
      <c r="D8" s="9" t="s">
        <v>154</v>
      </c>
      <c r="E8" s="8" t="s">
        <v>239</v>
      </c>
    </row>
    <row r="9" spans="1:6" ht="126.6" customHeight="1" x14ac:dyDescent="0.25">
      <c r="A9" s="16">
        <v>6.6</v>
      </c>
      <c r="B9" s="27" t="s">
        <v>58</v>
      </c>
      <c r="C9" s="7" t="s">
        <v>9</v>
      </c>
      <c r="D9" s="9" t="s">
        <v>150</v>
      </c>
      <c r="E9" s="8" t="s">
        <v>238</v>
      </c>
    </row>
    <row r="10" spans="1:6" x14ac:dyDescent="0.25">
      <c r="A10" s="19"/>
      <c r="B10" s="1"/>
    </row>
    <row r="11" spans="1:6" x14ac:dyDescent="0.25">
      <c r="A11" s="20"/>
    </row>
    <row r="12" spans="1:6" x14ac:dyDescent="0.25">
      <c r="A12" s="20"/>
    </row>
    <row r="13" spans="1:6" x14ac:dyDescent="0.25">
      <c r="A13" s="20"/>
    </row>
    <row r="14" spans="1:6" x14ac:dyDescent="0.25">
      <c r="A14" s="20"/>
    </row>
    <row r="15" spans="1:6" x14ac:dyDescent="0.25">
      <c r="A15" s="20"/>
    </row>
    <row r="16" spans="1:6"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3">
    <mergeCell ref="A2:E2"/>
    <mergeCell ref="A1:E1"/>
    <mergeCell ref="A3:B3"/>
  </mergeCell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A1EDCFC-D962-43B6-9D36-188571C3029C}">
            <xm:f>Works!$A$3</xm:f>
            <x14:dxf>
              <font>
                <color theme="9" tint="-0.24994659260841701"/>
              </font>
              <fill>
                <patternFill>
                  <bgColor theme="9" tint="0.59996337778862885"/>
                </patternFill>
              </fill>
            </x14:dxf>
          </x14:cfRule>
          <x14:cfRule type="cellIs" priority="2" stopIfTrue="1" operator="equal" id="{5CCF0D70-1CFA-4139-8A02-7548EC203AA9}">
            <xm:f>Works!$A$1</xm:f>
            <x14:dxf>
              <font>
                <color rgb="FF9C0006"/>
              </font>
              <fill>
                <patternFill>
                  <bgColor rgb="FFFFC7CE"/>
                </patternFill>
              </fill>
            </x14:dxf>
          </x14:cfRule>
          <x14:cfRule type="cellIs" priority="3" stopIfTrue="1" operator="equal" id="{B47098B2-6861-413A-9119-AB91BD0816D5}">
            <xm:f>Works!$A$2</xm:f>
            <x14:dxf>
              <font>
                <color theme="5" tint="-0.24994659260841701"/>
              </font>
              <fill>
                <patternFill>
                  <bgColor theme="7" tint="0.59996337778862885"/>
                </patternFill>
              </fill>
            </x14:dxf>
          </x14:cfRule>
          <xm:sqref>C4:C9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Works!$A$1:$A$3</xm:f>
          </x14:formula1>
          <xm:sqref>C4:C9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7"/>
  <sheetViews>
    <sheetView topLeftCell="C6" zoomScaleNormal="100" workbookViewId="0">
      <selection activeCell="E6" sqref="E6"/>
    </sheetView>
  </sheetViews>
  <sheetFormatPr defaultRowHeight="15" x14ac:dyDescent="0.25"/>
  <cols>
    <col min="1" max="1" width="5.5703125" customWidth="1"/>
    <col min="2" max="2" width="107.140625" customWidth="1"/>
    <col min="3" max="3" width="10.85546875" customWidth="1"/>
    <col min="4" max="4" width="63.7109375" customWidth="1"/>
    <col min="5" max="5" width="62.140625" customWidth="1"/>
  </cols>
  <sheetData>
    <row r="1" spans="1:5" ht="18.75" x14ac:dyDescent="0.3">
      <c r="A1" s="115" t="s">
        <v>6</v>
      </c>
      <c r="B1" s="115"/>
      <c r="C1" s="11"/>
      <c r="D1" s="11"/>
      <c r="E1" s="11"/>
    </row>
    <row r="2" spans="1:5" ht="42.95" customHeight="1" x14ac:dyDescent="0.25">
      <c r="A2" s="88" t="s">
        <v>2</v>
      </c>
      <c r="B2" s="88"/>
      <c r="C2" s="36" t="s">
        <v>10</v>
      </c>
      <c r="D2" s="21" t="s">
        <v>0</v>
      </c>
      <c r="E2" s="21" t="s">
        <v>3</v>
      </c>
    </row>
    <row r="3" spans="1:5" ht="199.7" customHeight="1" x14ac:dyDescent="0.25">
      <c r="A3" s="16">
        <v>7.1</v>
      </c>
      <c r="B3" s="27" t="s">
        <v>49</v>
      </c>
      <c r="C3" s="7" t="s">
        <v>12</v>
      </c>
      <c r="D3" s="9" t="s">
        <v>127</v>
      </c>
      <c r="E3" s="8" t="s">
        <v>240</v>
      </c>
    </row>
    <row r="4" spans="1:5" ht="165" x14ac:dyDescent="0.25">
      <c r="A4" s="16">
        <v>7.2</v>
      </c>
      <c r="B4" s="6" t="s">
        <v>79</v>
      </c>
      <c r="C4" s="7" t="s">
        <v>12</v>
      </c>
      <c r="D4" s="9" t="s">
        <v>128</v>
      </c>
      <c r="E4" s="8" t="s">
        <v>180</v>
      </c>
    </row>
    <row r="5" spans="1:5" ht="243" customHeight="1" x14ac:dyDescent="0.25">
      <c r="A5" s="16">
        <v>7.3</v>
      </c>
      <c r="B5" s="27" t="s">
        <v>59</v>
      </c>
      <c r="C5" s="7" t="s">
        <v>12</v>
      </c>
      <c r="D5" s="9" t="s">
        <v>155</v>
      </c>
      <c r="E5" s="8" t="s">
        <v>241</v>
      </c>
    </row>
    <row r="6" spans="1:5" ht="303" customHeight="1" x14ac:dyDescent="0.25">
      <c r="A6" s="16">
        <v>7.4</v>
      </c>
      <c r="B6" s="27" t="s">
        <v>157</v>
      </c>
      <c r="C6" s="7" t="s">
        <v>12</v>
      </c>
      <c r="D6" s="9" t="s">
        <v>156</v>
      </c>
      <c r="E6" s="8" t="s">
        <v>241</v>
      </c>
    </row>
    <row r="7" spans="1:5" x14ac:dyDescent="0.25">
      <c r="A7" s="17"/>
      <c r="B7" s="28"/>
    </row>
  </sheetData>
  <mergeCells count="2">
    <mergeCell ref="A1:B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05859A9D-6F79-41EF-B4DA-7AD3AB1B2BA4}">
            <xm:f>Works!$A$3</xm:f>
            <x14:dxf>
              <font>
                <color theme="9" tint="-0.24994659260841701"/>
              </font>
              <fill>
                <patternFill>
                  <bgColor theme="9" tint="0.59996337778862885"/>
                </patternFill>
              </fill>
            </x14:dxf>
          </x14:cfRule>
          <x14:cfRule type="cellIs" priority="2" stopIfTrue="1" operator="equal" id="{D0960924-DCFC-417B-8BDF-64FD90392E30}">
            <xm:f>Works!$A$1</xm:f>
            <x14:dxf>
              <font>
                <color rgb="FF9C0006"/>
              </font>
              <fill>
                <patternFill>
                  <bgColor rgb="FFFFC7CE"/>
                </patternFill>
              </fill>
            </x14:dxf>
          </x14:cfRule>
          <x14:cfRule type="cellIs" priority="3" stopIfTrue="1" operator="equal" id="{EC196F04-D5F9-40CA-9116-86368D309678}">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Works!$A$1:$A$3</xm:f>
          </x14:formula1>
          <xm:sqref>C3:C6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
  <sheetViews>
    <sheetView topLeftCell="D7" zoomScaleNormal="100" workbookViewId="0">
      <selection activeCell="E7" sqref="E7"/>
    </sheetView>
  </sheetViews>
  <sheetFormatPr defaultRowHeight="15" x14ac:dyDescent="0.25"/>
  <cols>
    <col min="1" max="1" width="6.85546875" customWidth="1"/>
    <col min="2" max="2" width="112.7109375" customWidth="1"/>
    <col min="3" max="3" width="11.140625" customWidth="1"/>
    <col min="4" max="4" width="61" customWidth="1"/>
    <col min="5" max="5" width="68.85546875" customWidth="1"/>
  </cols>
  <sheetData>
    <row r="1" spans="1:5" ht="18.75" x14ac:dyDescent="0.3">
      <c r="A1" s="86" t="s">
        <v>32</v>
      </c>
      <c r="B1" s="86"/>
      <c r="C1" s="87"/>
      <c r="D1" s="87"/>
      <c r="E1" s="87"/>
    </row>
    <row r="2" spans="1:5" ht="45" customHeight="1" x14ac:dyDescent="0.25">
      <c r="A2" s="88" t="s">
        <v>2</v>
      </c>
      <c r="B2" s="95"/>
      <c r="C2" s="34" t="s">
        <v>10</v>
      </c>
      <c r="D2" s="21" t="s">
        <v>0</v>
      </c>
      <c r="E2" s="32" t="s">
        <v>3</v>
      </c>
    </row>
    <row r="3" spans="1:5" ht="409.5" customHeight="1" x14ac:dyDescent="0.25">
      <c r="A3" s="63">
        <v>8.1</v>
      </c>
      <c r="B3" s="57" t="s">
        <v>50</v>
      </c>
      <c r="C3" s="7" t="s">
        <v>11</v>
      </c>
      <c r="D3" s="59" t="s">
        <v>129</v>
      </c>
      <c r="E3" s="59" t="s">
        <v>181</v>
      </c>
    </row>
    <row r="4" spans="1:5" ht="187.15" customHeight="1" x14ac:dyDescent="0.25">
      <c r="A4" s="16">
        <v>8.1999999999999993</v>
      </c>
      <c r="B4" s="52" t="s">
        <v>80</v>
      </c>
      <c r="C4" s="7" t="s">
        <v>12</v>
      </c>
      <c r="D4" s="2" t="s">
        <v>183</v>
      </c>
      <c r="E4" s="8" t="s">
        <v>182</v>
      </c>
    </row>
    <row r="5" spans="1:5" ht="181.35" customHeight="1" x14ac:dyDescent="0.25">
      <c r="A5" s="16">
        <v>8.3000000000000007</v>
      </c>
      <c r="B5" s="27" t="s">
        <v>51</v>
      </c>
      <c r="C5" s="7" t="s">
        <v>12</v>
      </c>
      <c r="D5" s="2" t="s">
        <v>130</v>
      </c>
      <c r="E5" s="8" t="s">
        <v>184</v>
      </c>
    </row>
    <row r="6" spans="1:5" ht="186" customHeight="1" x14ac:dyDescent="0.25">
      <c r="A6" s="16">
        <v>8.4</v>
      </c>
      <c r="B6" s="52" t="s">
        <v>60</v>
      </c>
      <c r="C6" s="7" t="s">
        <v>11</v>
      </c>
      <c r="D6" s="2" t="s">
        <v>131</v>
      </c>
      <c r="E6" s="8" t="s">
        <v>242</v>
      </c>
    </row>
    <row r="7" spans="1:5" ht="193.35" customHeight="1" x14ac:dyDescent="0.25">
      <c r="A7" s="16">
        <v>8.5</v>
      </c>
      <c r="B7" s="27" t="s">
        <v>52</v>
      </c>
      <c r="C7" s="7" t="s">
        <v>11</v>
      </c>
      <c r="D7" s="2" t="s">
        <v>210</v>
      </c>
      <c r="E7" s="8" t="s">
        <v>243</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1BD6FD6-539F-41A4-89B3-5F900E75CED0}">
            <xm:f>Works!$A$3</xm:f>
            <x14:dxf>
              <font>
                <color theme="9" tint="-0.24994659260841701"/>
              </font>
              <fill>
                <patternFill>
                  <bgColor theme="9" tint="0.59996337778862885"/>
                </patternFill>
              </fill>
            </x14:dxf>
          </x14:cfRule>
          <x14:cfRule type="cellIs" priority="2" stopIfTrue="1" operator="equal" id="{366DB8F5-E0B1-4F09-95F5-329D2E363728}">
            <xm:f>Works!$A$1</xm:f>
            <x14:dxf>
              <font>
                <color rgb="FF9C0006"/>
              </font>
              <fill>
                <patternFill>
                  <bgColor rgb="FFFFC7CE"/>
                </patternFill>
              </fill>
            </x14:dxf>
          </x14:cfRule>
          <x14:cfRule type="cellIs" priority="3" stopIfTrue="1" operator="equal" id="{46496616-852E-4813-9394-8CEF4C6CE6A4}">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Works!$A$1:$A$3</xm:f>
          </x14:formula1>
          <xm:sqref>C3:C7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19480A41AF6643868ACCF908162249" ma:contentTypeVersion="3" ma:contentTypeDescription="Create a new document." ma:contentTypeScope="" ma:versionID="ad22229445e8476444c028ce8a55db51">
  <xsd:schema xmlns:xsd="http://www.w3.org/2001/XMLSchema" xmlns:xs="http://www.w3.org/2001/XMLSchema" xmlns:p="http://schemas.microsoft.com/office/2006/metadata/properties" xmlns:ns2="14fc0675-d771-40fc-b77c-d23a2dff59c0" targetNamespace="http://schemas.microsoft.com/office/2006/metadata/properties" ma:root="true" ma:fieldsID="cdf9c95cc0457d1a83668daef19dbb6e" ns2:_="">
    <xsd:import namespace="14fc0675-d771-40fc-b77c-d23a2dff59c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c0675-d771-40fc-b77c-d23a2dff59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6FBA8-36BA-43C7-A7C6-D18B6D3BF9D5}">
  <ds:schemaRefs>
    <ds:schemaRef ds:uri="http://purl.org/dc/elements/1.1/"/>
    <ds:schemaRef ds:uri="812f4043-4656-4094-bfe9-82e0202f1d5a"/>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5e28b56c-5bba-4551-852c-5182211ea882"/>
    <ds:schemaRef ds:uri="http://purl.org/dc/dcmitype/"/>
  </ds:schemaRefs>
</ds:datastoreItem>
</file>

<file path=customXml/itemProps2.xml><?xml version="1.0" encoding="utf-8"?>
<ds:datastoreItem xmlns:ds="http://schemas.openxmlformats.org/officeDocument/2006/customXml" ds:itemID="{874AD07B-ACFF-4502-9FE9-131B57F90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fc0675-d771-40fc-b77c-d23a2dff5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F11B51-006F-479D-A7EA-D6E38EA4B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1. Leadership &amp; Key Roles</vt:lpstr>
      <vt:lpstr>2. Safeguarding Policies </vt:lpstr>
      <vt:lpstr>3. Training</vt:lpstr>
      <vt:lpstr>4. Online Safety </vt:lpstr>
      <vt:lpstr>5. Safe Enviro</vt:lpstr>
      <vt:lpstr>6. Safeguarding &amp; Welfare</vt:lpstr>
      <vt:lpstr>7. Record Keeping</vt:lpstr>
      <vt:lpstr>8. Safer Recruitment</vt:lpstr>
      <vt:lpstr>9. Staff Behaviour</vt:lpstr>
      <vt:lpstr>10. Allegations </vt:lpstr>
      <vt:lpstr>Action Plan</vt:lpstr>
      <vt:lpstr>Confirmation</vt:lpstr>
      <vt:lpstr>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Headteacher</cp:lastModifiedBy>
  <cp:lastPrinted>2021-10-06T13:22:29Z</cp:lastPrinted>
  <dcterms:created xsi:type="dcterms:W3CDTF">2015-10-22T14:17:28Z</dcterms:created>
  <dcterms:modified xsi:type="dcterms:W3CDTF">2024-02-12T08:04:15Z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0x010100CE19480A41AF6643868ACCF908162249</vt:lpwstr>
  </property>
</Properties>
</file>